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6年度\40 調査統計係\40 令和6年版福知山市統計書\2_回答\02庁内（経営戦略課以外）\"/>
    </mc:Choice>
  </mc:AlternateContent>
  <bookViews>
    <workbookView xWindow="0" yWindow="0" windowWidth="28800" windowHeight="12240"/>
  </bookViews>
  <sheets>
    <sheet name="12-5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0才以上1才未満" localSheetId="0">#REF!</definedName>
    <definedName name="_0才以上1才未満">#REF!</definedName>
    <definedName name="_0才以上５才未満">#REF!</definedName>
    <definedName name="_5才以上１０才未満">#REF!</definedName>
    <definedName name="あ">[1]共通ﾃｰﾌﾞﾙ!$B$10</definedName>
    <definedName name="データ" localSheetId="0">#REF!</definedName>
    <definedName name="データ">#REF!</definedName>
    <definedName name="括弧">#REF!</definedName>
    <definedName name="基準日">[2]共通ﾃｰﾌﾞﾙ!$B$5</definedName>
    <definedName name="近畿都市統計19">#REF!</definedName>
    <definedName name="近畿都市統計20">[3]共通ﾃｰﾌﾞﾙ!$B$10</definedName>
    <definedName name="行政区リスト">[4]行政区一覧!$E$2:$G$465</definedName>
    <definedName name="国政選挙">#REF!</definedName>
    <definedName name="今年">#REF!</definedName>
    <definedName name="参考">#REF!</definedName>
    <definedName name="参考データ">#REF!</definedName>
    <definedName name="市区町村名">[5]コード!$B$2:$Z$2</definedName>
    <definedName name="事業所・企業統計調査">#REF!</definedName>
    <definedName name="集計テーブル女">#REF!</definedName>
    <definedName name="集計テーブル男">#REF!</definedName>
    <definedName name="選択された行政区">[4]行政区集計!#REF!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D10" i="1"/>
  <c r="E9" i="1" l="1"/>
  <c r="D9" i="1"/>
</calcChain>
</file>

<file path=xl/sharedStrings.xml><?xml version="1.0" encoding="utf-8"?>
<sst xmlns="http://schemas.openxmlformats.org/spreadsheetml/2006/main" count="25" uniqueCount="16">
  <si>
    <t>12—5．法規別労働組合数及び組合員数</t>
    <rPh sb="5" eb="7">
      <t>ホウキ</t>
    </rPh>
    <rPh sb="7" eb="8">
      <t>ベツ</t>
    </rPh>
    <rPh sb="8" eb="12">
      <t>ロウドウクミアイ</t>
    </rPh>
    <rPh sb="12" eb="13">
      <t>スウ</t>
    </rPh>
    <rPh sb="13" eb="14">
      <t>オヨ</t>
    </rPh>
    <rPh sb="15" eb="18">
      <t>クミアイイン</t>
    </rPh>
    <rPh sb="18" eb="19">
      <t>スウ</t>
    </rPh>
    <phoneticPr fontId="3"/>
  </si>
  <si>
    <t>（各年6月30日現在）</t>
    <rPh sb="1" eb="3">
      <t>カクネン</t>
    </rPh>
    <rPh sb="4" eb="5">
      <t>ガツ</t>
    </rPh>
    <rPh sb="7" eb="8">
      <t>ヒ</t>
    </rPh>
    <rPh sb="8" eb="10">
      <t>ゲンザイ</t>
    </rPh>
    <phoneticPr fontId="3"/>
  </si>
  <si>
    <t>区　分</t>
    <rPh sb="0" eb="1">
      <t>ク</t>
    </rPh>
    <rPh sb="2" eb="3">
      <t>ブン</t>
    </rPh>
    <phoneticPr fontId="3"/>
  </si>
  <si>
    <t>総    数</t>
    <rPh sb="0" eb="1">
      <t>フサ</t>
    </rPh>
    <rPh sb="5" eb="6">
      <t>カズ</t>
    </rPh>
    <phoneticPr fontId="3"/>
  </si>
  <si>
    <t>労 組 法</t>
    <rPh sb="0" eb="1">
      <t>ロウ</t>
    </rPh>
    <rPh sb="2" eb="3">
      <t>クミ</t>
    </rPh>
    <rPh sb="4" eb="5">
      <t>ホウ</t>
    </rPh>
    <phoneticPr fontId="3"/>
  </si>
  <si>
    <t>地公労法</t>
    <rPh sb="0" eb="4">
      <t>チコウロウホウ</t>
    </rPh>
    <phoneticPr fontId="3"/>
  </si>
  <si>
    <t>国 公 法</t>
    <rPh sb="0" eb="1">
      <t>コク</t>
    </rPh>
    <rPh sb="2" eb="3">
      <t>コウ</t>
    </rPh>
    <rPh sb="4" eb="5">
      <t>ホウ</t>
    </rPh>
    <phoneticPr fontId="3"/>
  </si>
  <si>
    <t>地 公 法</t>
    <rPh sb="0" eb="1">
      <t>チ</t>
    </rPh>
    <rPh sb="2" eb="3">
      <t>コウ</t>
    </rPh>
    <rPh sb="4" eb="5">
      <t>ホウ</t>
    </rPh>
    <phoneticPr fontId="3"/>
  </si>
  <si>
    <t>年　次</t>
    <rPh sb="0" eb="1">
      <t>トシ</t>
    </rPh>
    <rPh sb="2" eb="3">
      <t>ツギ</t>
    </rPh>
    <phoneticPr fontId="3"/>
  </si>
  <si>
    <t>組合数</t>
    <rPh sb="0" eb="2">
      <t>クミアイ</t>
    </rPh>
    <rPh sb="2" eb="3">
      <t>スウ</t>
    </rPh>
    <phoneticPr fontId="3"/>
  </si>
  <si>
    <t>組合員数</t>
    <rPh sb="0" eb="1">
      <t>クミ</t>
    </rPh>
    <rPh sb="1" eb="2">
      <t>ゴウ</t>
    </rPh>
    <rPh sb="2" eb="3">
      <t>イン</t>
    </rPh>
    <rPh sb="3" eb="4">
      <t>カズ</t>
    </rPh>
    <phoneticPr fontId="3"/>
  </si>
  <si>
    <t>平成</t>
    <rPh sb="0" eb="2">
      <t>ヘイセイ</t>
    </rPh>
    <phoneticPr fontId="3"/>
  </si>
  <si>
    <t>年</t>
    <rPh sb="0" eb="1">
      <t>ネン</t>
    </rPh>
    <phoneticPr fontId="3"/>
  </si>
  <si>
    <t>令和</t>
    <rPh sb="0" eb="2">
      <t>レイワ</t>
    </rPh>
    <phoneticPr fontId="3"/>
  </si>
  <si>
    <t>元</t>
    <rPh sb="0" eb="1">
      <t>ガン</t>
    </rPh>
    <phoneticPr fontId="3"/>
  </si>
  <si>
    <t>資料　京都府商工労働観光部労働政策課</t>
    <rPh sb="0" eb="2">
      <t>シリョウ</t>
    </rPh>
    <rPh sb="3" eb="6">
      <t>キョウトフ</t>
    </rPh>
    <rPh sb="6" eb="8">
      <t>ショウコウ</t>
    </rPh>
    <rPh sb="8" eb="10">
      <t>ロウドウ</t>
    </rPh>
    <rPh sb="10" eb="12">
      <t>カンコウ</t>
    </rPh>
    <rPh sb="12" eb="13">
      <t>ブ</t>
    </rPh>
    <rPh sb="13" eb="15">
      <t>ロウドウ</t>
    </rPh>
    <rPh sb="15" eb="17">
      <t>セイサク</t>
    </rPh>
    <rPh sb="17" eb="18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</si>
</sst>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3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1" applyFont="1" applyAlignment="1">
      <alignment vertical="center" wrapText="1"/>
    </xf>
    <xf numFmtId="0" fontId="5" fillId="0" borderId="3" xfId="0" applyFont="1" applyBorder="1" applyAlignment="1">
      <alignment horizontal="center" vertical="center" textRotation="255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1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176" fontId="1" fillId="0" borderId="0" xfId="0" applyNumberFormat="1" applyFont="1" applyBorder="1" applyAlignment="1">
      <alignment horizontal="right" vertical="center"/>
    </xf>
    <xf numFmtId="177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176" fontId="1" fillId="2" borderId="5" xfId="0" applyNumberFormat="1" applyFont="1" applyFill="1" applyBorder="1" applyAlignment="1">
      <alignment horizontal="right" vertical="center"/>
    </xf>
    <xf numFmtId="177" fontId="1" fillId="2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left" vertical="center"/>
    </xf>
    <xf numFmtId="176" fontId="1" fillId="2" borderId="0" xfId="0" applyNumberFormat="1" applyFont="1" applyFill="1" applyBorder="1" applyAlignment="1">
      <alignment horizontal="right" vertical="center"/>
    </xf>
    <xf numFmtId="177" fontId="1" fillId="2" borderId="0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209550</xdr:colOff>
      <xdr:row>8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5800-000002000000}"/>
            </a:ext>
          </a:extLst>
        </xdr:cNvPr>
        <xdr:cNvSpPr txBox="1">
          <a:spLocks noChangeArrowheads="1"/>
        </xdr:cNvSpPr>
      </xdr:nvSpPr>
      <xdr:spPr bwMode="auto">
        <a:xfrm>
          <a:off x="0" y="2733675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17</a:t>
          </a:r>
        </a:p>
      </xdr:txBody>
    </xdr:sp>
    <xdr:clientData/>
  </xdr:twoCellAnchor>
  <xdr:twoCellAnchor>
    <xdr:from>
      <xdr:col>0</xdr:col>
      <xdr:colOff>9525</xdr:colOff>
      <xdr:row>2</xdr:row>
      <xdr:rowOff>9525</xdr:rowOff>
    </xdr:from>
    <xdr:to>
      <xdr:col>3</xdr:col>
      <xdr:colOff>0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5800-000003000000}"/>
            </a:ext>
          </a:extLst>
        </xdr:cNvPr>
        <xdr:cNvSpPr>
          <a:spLocks noChangeShapeType="1"/>
        </xdr:cNvSpPr>
      </xdr:nvSpPr>
      <xdr:spPr bwMode="auto">
        <a:xfrm>
          <a:off x="9525" y="504825"/>
          <a:ext cx="1009650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209550</xdr:colOff>
      <xdr:row>5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5800-000004000000}"/>
            </a:ext>
          </a:extLst>
        </xdr:cNvPr>
        <xdr:cNvSpPr txBox="1">
          <a:spLocks noChangeArrowheads="1"/>
        </xdr:cNvSpPr>
      </xdr:nvSpPr>
      <xdr:spPr bwMode="auto">
        <a:xfrm>
          <a:off x="0" y="167640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17</a:t>
          </a:r>
        </a:p>
      </xdr:txBody>
    </xdr:sp>
    <xdr:clientData/>
  </xdr:twoCellAnchor>
  <xdr:twoCellAnchor>
    <xdr:from>
      <xdr:col>0</xdr:col>
      <xdr:colOff>9525</xdr:colOff>
      <xdr:row>2</xdr:row>
      <xdr:rowOff>9525</xdr:rowOff>
    </xdr:from>
    <xdr:to>
      <xdr:col>3</xdr:col>
      <xdr:colOff>0</xdr:colOff>
      <xdr:row>4</xdr:row>
      <xdr:rowOff>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5800-000005000000}"/>
            </a:ext>
          </a:extLst>
        </xdr:cNvPr>
        <xdr:cNvSpPr>
          <a:spLocks noChangeShapeType="1"/>
        </xdr:cNvSpPr>
      </xdr:nvSpPr>
      <xdr:spPr bwMode="auto">
        <a:xfrm>
          <a:off x="9525" y="504825"/>
          <a:ext cx="1009650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209550</xdr:colOff>
      <xdr:row>7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5800-000002000000}"/>
            </a:ext>
          </a:extLst>
        </xdr:cNvPr>
        <xdr:cNvSpPr txBox="1">
          <a:spLocks noChangeArrowheads="1"/>
        </xdr:cNvSpPr>
      </xdr:nvSpPr>
      <xdr:spPr bwMode="auto">
        <a:xfrm>
          <a:off x="0" y="238125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17</a:t>
          </a:r>
        </a:p>
      </xdr:txBody>
    </xdr:sp>
    <xdr:clientData/>
  </xdr:twoCellAnchor>
  <xdr:twoCellAnchor>
    <xdr:from>
      <xdr:col>0</xdr:col>
      <xdr:colOff>9525</xdr:colOff>
      <xdr:row>2</xdr:row>
      <xdr:rowOff>9525</xdr:rowOff>
    </xdr:from>
    <xdr:to>
      <xdr:col>3</xdr:col>
      <xdr:colOff>0</xdr:colOff>
      <xdr:row>4</xdr:row>
      <xdr:rowOff>0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00000000-0008-0000-5800-000003000000}"/>
            </a:ext>
          </a:extLst>
        </xdr:cNvPr>
        <xdr:cNvSpPr>
          <a:spLocks noChangeShapeType="1"/>
        </xdr:cNvSpPr>
      </xdr:nvSpPr>
      <xdr:spPr bwMode="auto">
        <a:xfrm>
          <a:off x="9525" y="504825"/>
          <a:ext cx="1009650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209550</xdr:colOff>
      <xdr:row>4</xdr:row>
      <xdr:rowOff>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5800-000004000000}"/>
            </a:ext>
          </a:extLst>
        </xdr:cNvPr>
        <xdr:cNvSpPr txBox="1">
          <a:spLocks noChangeArrowheads="1"/>
        </xdr:cNvSpPr>
      </xdr:nvSpPr>
      <xdr:spPr bwMode="auto">
        <a:xfrm>
          <a:off x="0" y="1323975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17</a:t>
          </a:r>
        </a:p>
      </xdr:txBody>
    </xdr:sp>
    <xdr:clientData/>
  </xdr:twoCellAnchor>
  <xdr:twoCellAnchor>
    <xdr:from>
      <xdr:col>0</xdr:col>
      <xdr:colOff>9525</xdr:colOff>
      <xdr:row>2</xdr:row>
      <xdr:rowOff>9525</xdr:rowOff>
    </xdr:from>
    <xdr:to>
      <xdr:col>3</xdr:col>
      <xdr:colOff>0</xdr:colOff>
      <xdr:row>4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00000000-0008-0000-5800-000005000000}"/>
            </a:ext>
          </a:extLst>
        </xdr:cNvPr>
        <xdr:cNvSpPr>
          <a:spLocks noChangeShapeType="1"/>
        </xdr:cNvSpPr>
      </xdr:nvSpPr>
      <xdr:spPr bwMode="auto">
        <a:xfrm>
          <a:off x="9525" y="504825"/>
          <a:ext cx="1009650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  <sheetName val="A品目マスタ (2)"/>
      <sheetName val="25"/>
      <sheetName val="26"/>
      <sheetName val="A品目マスタ"/>
      <sheetName val="還元個票20210112版"/>
      <sheetName val="A品目マスタ構成比較"/>
      <sheetName val="参考＞各調査比較"/>
      <sheetName val="様式"/>
      <sheetName val="地方公共団体"/>
      <sheetName val="実施計画"/>
      <sheetName val="地域再生計画"/>
      <sheetName val="記載要領"/>
      <sheetName val="事業分野"/>
      <sheetName val="弾力化措置"/>
      <sheetName val="コピー ～ 小地域集計提供ﾃﾞｰﾀ編成（秘匿版）"/>
      <sheetName val="使い方"/>
      <sheetName val="記入様式"/>
      <sheetName val="基金調べ"/>
      <sheetName val="事業名一覧"/>
      <sheetName val="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>
        <row r="1">
          <cell r="H1" t="str">
            <v>アイテム名</v>
          </cell>
        </row>
      </sheetData>
      <sheetData sheetId="132"/>
      <sheetData sheetId="133"/>
      <sheetData sheetId="134"/>
      <sheetData sheetId="135">
        <row r="4">
          <cell r="BU4" t="str">
            <v>しごと創生</v>
          </cell>
        </row>
      </sheetData>
      <sheetData sheetId="136">
        <row r="1">
          <cell r="A1" t="str">
            <v>北海道</v>
          </cell>
        </row>
      </sheetData>
      <sheetData sheetId="137" refreshError="1"/>
      <sheetData sheetId="138" refreshError="1"/>
      <sheetData sheetId="139" refreshError="1"/>
      <sheetData sheetId="140">
        <row r="3">
          <cell r="B3" t="str">
            <v>農林水産（しごと創生）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">
          <cell r="A1" t="str">
            <v>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様式"/>
      <sheetName val="地方公共団体"/>
      <sheetName val="リスト"/>
      <sheetName val="実施計画"/>
      <sheetName val="地域再生計画"/>
      <sheetName val="地域再生計画上の始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  <sheetData sheetId="299"/>
      <sheetData sheetId="300">
        <row r="1">
          <cell r="A1" t="str">
            <v>北海道</v>
          </cell>
        </row>
      </sheetData>
      <sheetData sheetId="301"/>
      <sheetData sheetId="302"/>
      <sheetData sheetId="303" refreshError="1"/>
      <sheetData sheetId="30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5">
    <tabColor rgb="FFFF0000"/>
  </sheetPr>
  <dimension ref="A1:M12"/>
  <sheetViews>
    <sheetView showGridLines="0" tabSelected="1" zoomScaleNormal="100" workbookViewId="0">
      <selection activeCell="G12" sqref="G12"/>
    </sheetView>
  </sheetViews>
  <sheetFormatPr defaultColWidth="17.25" defaultRowHeight="19.5" customHeight="1" x14ac:dyDescent="0.4"/>
  <cols>
    <col min="1" max="1" width="4.875" style="4" customWidth="1"/>
    <col min="2" max="2" width="3.625" style="4" customWidth="1"/>
    <col min="3" max="3" width="4.875" style="4" customWidth="1"/>
    <col min="4" max="4" width="5.375" style="4" customWidth="1"/>
    <col min="5" max="5" width="9.375" style="4" customWidth="1"/>
    <col min="6" max="6" width="5.375" style="4" customWidth="1"/>
    <col min="7" max="7" width="9.375" style="4" customWidth="1"/>
    <col min="8" max="8" width="5.375" style="4" customWidth="1"/>
    <col min="9" max="9" width="9.375" style="4" customWidth="1"/>
    <col min="10" max="10" width="5.375" style="4" customWidth="1"/>
    <col min="11" max="11" width="9.375" style="4" customWidth="1"/>
    <col min="12" max="12" width="5.375" style="4" customWidth="1"/>
    <col min="13" max="13" width="9.375" style="4" customWidth="1"/>
    <col min="14" max="16384" width="17.25" style="4"/>
  </cols>
  <sheetData>
    <row r="1" spans="1:13" s="2" customFormat="1" ht="19.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s="2" customFormat="1" ht="19.5" customHeight="1" x14ac:dyDescent="0.4">
      <c r="A2" s="3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9.5" customHeight="1" x14ac:dyDescent="0.4">
      <c r="A3" s="31" t="s">
        <v>2</v>
      </c>
      <c r="B3" s="31"/>
      <c r="C3" s="32"/>
      <c r="D3" s="27" t="s">
        <v>3</v>
      </c>
      <c r="E3" s="27"/>
      <c r="F3" s="27" t="s">
        <v>4</v>
      </c>
      <c r="G3" s="27"/>
      <c r="H3" s="27" t="s">
        <v>5</v>
      </c>
      <c r="I3" s="27"/>
      <c r="J3" s="27" t="s">
        <v>6</v>
      </c>
      <c r="K3" s="27"/>
      <c r="L3" s="27" t="s">
        <v>7</v>
      </c>
      <c r="M3" s="28"/>
    </row>
    <row r="4" spans="1:13" s="8" customFormat="1" ht="45.75" customHeight="1" x14ac:dyDescent="0.15">
      <c r="A4" s="29" t="s">
        <v>8</v>
      </c>
      <c r="B4" s="29"/>
      <c r="C4" s="30"/>
      <c r="D4" s="5" t="s">
        <v>9</v>
      </c>
      <c r="E4" s="6" t="s">
        <v>10</v>
      </c>
      <c r="F4" s="5" t="s">
        <v>9</v>
      </c>
      <c r="G4" s="6" t="s">
        <v>10</v>
      </c>
      <c r="H4" s="5" t="s">
        <v>9</v>
      </c>
      <c r="I4" s="6" t="s">
        <v>10</v>
      </c>
      <c r="J4" s="5" t="s">
        <v>9</v>
      </c>
      <c r="K4" s="6" t="s">
        <v>10</v>
      </c>
      <c r="L4" s="5" t="s">
        <v>9</v>
      </c>
      <c r="M4" s="7" t="s">
        <v>10</v>
      </c>
    </row>
    <row r="5" spans="1:13" s="8" customFormat="1" ht="27.75" customHeight="1" x14ac:dyDescent="0.4">
      <c r="A5" s="9" t="s">
        <v>11</v>
      </c>
      <c r="B5" s="10">
        <v>30</v>
      </c>
      <c r="C5" s="11" t="s">
        <v>12</v>
      </c>
      <c r="D5" s="12">
        <v>60</v>
      </c>
      <c r="E5" s="13">
        <v>6243</v>
      </c>
      <c r="F5" s="12">
        <v>50</v>
      </c>
      <c r="G5" s="13">
        <v>5842</v>
      </c>
      <c r="H5" s="12">
        <v>2</v>
      </c>
      <c r="I5" s="13">
        <v>27</v>
      </c>
      <c r="J5" s="12">
        <v>2</v>
      </c>
      <c r="K5" s="13">
        <v>49</v>
      </c>
      <c r="L5" s="12">
        <v>6</v>
      </c>
      <c r="M5" s="13">
        <v>325</v>
      </c>
    </row>
    <row r="6" spans="1:13" s="8" customFormat="1" ht="27.75" customHeight="1" x14ac:dyDescent="0.4">
      <c r="A6" s="14" t="s">
        <v>13</v>
      </c>
      <c r="B6" s="10" t="s">
        <v>14</v>
      </c>
      <c r="C6" s="11" t="s">
        <v>12</v>
      </c>
      <c r="D6" s="12">
        <v>60</v>
      </c>
      <c r="E6" s="13">
        <v>6250</v>
      </c>
      <c r="F6" s="12">
        <v>50</v>
      </c>
      <c r="G6" s="13">
        <v>5881</v>
      </c>
      <c r="H6" s="12">
        <v>2</v>
      </c>
      <c r="I6" s="13">
        <v>19</v>
      </c>
      <c r="J6" s="12">
        <v>2</v>
      </c>
      <c r="K6" s="13">
        <v>46</v>
      </c>
      <c r="L6" s="12">
        <v>6</v>
      </c>
      <c r="M6" s="13">
        <v>304</v>
      </c>
    </row>
    <row r="7" spans="1:13" s="8" customFormat="1" ht="27.75" customHeight="1" x14ac:dyDescent="0.4">
      <c r="A7" s="14"/>
      <c r="B7" s="10">
        <v>2</v>
      </c>
      <c r="C7" s="15"/>
      <c r="D7" s="12">
        <v>61</v>
      </c>
      <c r="E7" s="13">
        <v>6484</v>
      </c>
      <c r="F7" s="12">
        <v>51</v>
      </c>
      <c r="G7" s="13">
        <v>6139</v>
      </c>
      <c r="H7" s="12">
        <v>2</v>
      </c>
      <c r="I7" s="13">
        <v>20</v>
      </c>
      <c r="J7" s="12">
        <v>2</v>
      </c>
      <c r="K7" s="13">
        <v>37</v>
      </c>
      <c r="L7" s="12">
        <v>6</v>
      </c>
      <c r="M7" s="13">
        <v>288</v>
      </c>
    </row>
    <row r="8" spans="1:13" s="8" customFormat="1" ht="27.75" customHeight="1" x14ac:dyDescent="0.4">
      <c r="A8" s="14"/>
      <c r="B8" s="10">
        <v>3</v>
      </c>
      <c r="C8" s="11"/>
      <c r="D8" s="12">
        <v>60</v>
      </c>
      <c r="E8" s="13">
        <v>6511</v>
      </c>
      <c r="F8" s="12">
        <v>49</v>
      </c>
      <c r="G8" s="13">
        <v>6168</v>
      </c>
      <c r="H8" s="12">
        <v>2</v>
      </c>
      <c r="I8" s="13">
        <v>17</v>
      </c>
      <c r="J8" s="12">
        <v>3</v>
      </c>
      <c r="K8" s="13">
        <v>39</v>
      </c>
      <c r="L8" s="12">
        <v>6</v>
      </c>
      <c r="M8" s="13">
        <v>287</v>
      </c>
    </row>
    <row r="9" spans="1:13" s="8" customFormat="1" ht="27.75" customHeight="1" x14ac:dyDescent="0.4">
      <c r="A9" s="14"/>
      <c r="B9" s="10">
        <v>4</v>
      </c>
      <c r="C9" s="11"/>
      <c r="D9" s="25">
        <f>SUM(F9,H9,J9,L9)</f>
        <v>55</v>
      </c>
      <c r="E9" s="26">
        <f>SUM(G9,I9,K9,M9)</f>
        <v>5968</v>
      </c>
      <c r="F9" s="25">
        <v>44</v>
      </c>
      <c r="G9" s="26">
        <v>5697</v>
      </c>
      <c r="H9" s="25">
        <v>2</v>
      </c>
      <c r="I9" s="26">
        <v>13</v>
      </c>
      <c r="J9" s="25">
        <v>3</v>
      </c>
      <c r="K9" s="26">
        <v>33</v>
      </c>
      <c r="L9" s="25">
        <v>6</v>
      </c>
      <c r="M9" s="26">
        <v>225</v>
      </c>
    </row>
    <row r="10" spans="1:13" s="8" customFormat="1" ht="27.75" customHeight="1" x14ac:dyDescent="0.4">
      <c r="A10" s="16"/>
      <c r="B10" s="17">
        <v>5</v>
      </c>
      <c r="C10" s="18"/>
      <c r="D10" s="19">
        <f>F10+H10+J10+L10</f>
        <v>55</v>
      </c>
      <c r="E10" s="20">
        <f>G10+I10+K10+M10</f>
        <v>6408</v>
      </c>
      <c r="F10" s="19">
        <v>44</v>
      </c>
      <c r="G10" s="20">
        <v>6142</v>
      </c>
      <c r="H10" s="19">
        <v>2</v>
      </c>
      <c r="I10" s="20">
        <v>13</v>
      </c>
      <c r="J10" s="19">
        <v>3</v>
      </c>
      <c r="K10" s="20">
        <v>35</v>
      </c>
      <c r="L10" s="19">
        <v>6</v>
      </c>
      <c r="M10" s="20">
        <v>218</v>
      </c>
    </row>
    <row r="11" spans="1:13" s="23" customFormat="1" ht="19.5" customHeight="1" x14ac:dyDescent="0.4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 t="s">
        <v>15</v>
      </c>
    </row>
    <row r="12" spans="1:13" s="23" customFormat="1" ht="19.5" customHeight="1" x14ac:dyDescent="0.4">
      <c r="A12" s="24"/>
    </row>
  </sheetData>
  <mergeCells count="7">
    <mergeCell ref="J3:K3"/>
    <mergeCell ref="L3:M3"/>
    <mergeCell ref="A4:C4"/>
    <mergeCell ref="A3:C3"/>
    <mergeCell ref="D3:E3"/>
    <mergeCell ref="F3:G3"/>
    <mergeCell ref="H3:I3"/>
  </mergeCells>
  <phoneticPr fontId="2"/>
  <pageMargins left="0.78740157480314965" right="0.78740157480314965" top="0.78740157480314965" bottom="0.78740157480314965" header="0" footer="0"/>
  <pageSetup paperSize="9" scale="88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2025-01-30T02:52:12Z</dcterms:created>
  <dcterms:modified xsi:type="dcterms:W3CDTF">2026-03-12T05:45:44Z</dcterms:modified>
</cp:coreProperties>
</file>