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7-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J7" i="1"/>
  <c r="I7" i="1"/>
  <c r="J6" i="1"/>
  <c r="I6" i="1"/>
</calcChain>
</file>

<file path=xl/sharedStrings.xml><?xml version="1.0" encoding="utf-8"?>
<sst xmlns="http://schemas.openxmlformats.org/spreadsheetml/2006/main" count="37" uniqueCount="31">
  <si>
    <t>7—3．産業分類（中分類）別事業所数，従業者数及び年間商品販売額</t>
    <rPh sb="4" eb="6">
      <t>サンギョウ</t>
    </rPh>
    <rPh sb="6" eb="8">
      <t>ブンルイ</t>
    </rPh>
    <rPh sb="9" eb="12">
      <t>チュウブンルイ</t>
    </rPh>
    <rPh sb="13" eb="14">
      <t>ベツ</t>
    </rPh>
    <rPh sb="14" eb="17">
      <t>ジギョウショ</t>
    </rPh>
    <rPh sb="17" eb="18">
      <t>スウ</t>
    </rPh>
    <rPh sb="19" eb="22">
      <t>ジュウギョウシャ</t>
    </rPh>
    <rPh sb="22" eb="23">
      <t>スウ</t>
    </rPh>
    <rPh sb="23" eb="24">
      <t>オヨ</t>
    </rPh>
    <rPh sb="25" eb="27">
      <t>ネンカン</t>
    </rPh>
    <rPh sb="27" eb="29">
      <t>ショウヒン</t>
    </rPh>
    <rPh sb="29" eb="31">
      <t>ハンバイ</t>
    </rPh>
    <rPh sb="31" eb="32">
      <t>ガク</t>
    </rPh>
    <phoneticPr fontId="4"/>
  </si>
  <si>
    <t>（令和3年6月1日現在）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4"/>
  </si>
  <si>
    <t>区　　　分</t>
    <rPh sb="0" eb="1">
      <t>ク</t>
    </rPh>
    <rPh sb="4" eb="5">
      <t>ブン</t>
    </rPh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</si>
  <si>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</si>
  <si>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3">
      <t>ジュウギョウシャ</t>
    </rPh>
    <rPh sb="3" eb="4">
      <t>スウ</t>
    </rPh>
    <phoneticPr fontId="4"/>
  </si>
  <si>
    <t>年間商品　　販 売 額</t>
    <rPh sb="0" eb="2">
      <t>ネンカン</t>
    </rPh>
    <rPh sb="2" eb="4">
      <t>ショウヒン</t>
    </rPh>
    <rPh sb="6" eb="7">
      <t>ハン</t>
    </rPh>
    <rPh sb="8" eb="9">
      <t>バイ</t>
    </rPh>
    <rPh sb="10" eb="11">
      <t>ガク</t>
    </rPh>
    <phoneticPr fontId="4"/>
  </si>
  <si>
    <t>売場
面積</t>
    <rPh sb="0" eb="1">
      <t>バイ</t>
    </rPh>
    <rPh sb="1" eb="2">
      <t>バ</t>
    </rPh>
    <rPh sb="3" eb="5">
      <t>メンセキ</t>
    </rPh>
    <phoneticPr fontId="4"/>
  </si>
  <si>
    <t>販　売　効　率</t>
    <rPh sb="0" eb="1">
      <t>ハン</t>
    </rPh>
    <rPh sb="2" eb="3">
      <t>バイ</t>
    </rPh>
    <rPh sb="4" eb="5">
      <t>コウ</t>
    </rPh>
    <rPh sb="6" eb="7">
      <t>リツ</t>
    </rPh>
    <phoneticPr fontId="4"/>
  </si>
  <si>
    <t>1事業所　　　当たり　 　　年間商品　 　販売額</t>
    <rPh sb="1" eb="4">
      <t>ジギョウショ</t>
    </rPh>
    <rPh sb="7" eb="8">
      <t>ア</t>
    </rPh>
    <rPh sb="14" eb="16">
      <t>ネンカン</t>
    </rPh>
    <rPh sb="16" eb="18">
      <t>ショウヒン</t>
    </rPh>
    <rPh sb="21" eb="23">
      <t>ハンバイ</t>
    </rPh>
    <rPh sb="23" eb="24">
      <t>ガク</t>
    </rPh>
    <phoneticPr fontId="4"/>
  </si>
  <si>
    <t>従業者　　　　　1人当たり　　　年間商品　 　販売額</t>
    <rPh sb="0" eb="1">
      <t>ジュウ</t>
    </rPh>
    <rPh sb="1" eb="2">
      <t>ギョウ</t>
    </rPh>
    <rPh sb="2" eb="3">
      <t>シャ</t>
    </rPh>
    <rPh sb="9" eb="10">
      <t>ヒト</t>
    </rPh>
    <rPh sb="10" eb="11">
      <t>ア</t>
    </rPh>
    <rPh sb="16" eb="18">
      <t>ネンカン</t>
    </rPh>
    <rPh sb="18" eb="20">
      <t>ショウヒン</t>
    </rPh>
    <rPh sb="23" eb="25">
      <t>ハンバイ</t>
    </rPh>
    <rPh sb="25" eb="26">
      <t>ガク</t>
    </rPh>
    <phoneticPr fontId="4"/>
  </si>
  <si>
    <t>売場面積　　　　1㎡当たり　　　年間商品　 　販売額</t>
    <rPh sb="0" eb="2">
      <t>ウリバ</t>
    </rPh>
    <rPh sb="2" eb="4">
      <t>メンセキ</t>
    </rPh>
    <rPh sb="10" eb="11">
      <t>ア</t>
    </rPh>
    <rPh sb="16" eb="18">
      <t>ネンカン</t>
    </rPh>
    <rPh sb="18" eb="20">
      <t>ショウヒン</t>
    </rPh>
    <rPh sb="23" eb="25">
      <t>ハンバイ</t>
    </rPh>
    <rPh sb="25" eb="26">
      <t>ガク</t>
    </rPh>
    <phoneticPr fontId="4"/>
  </si>
  <si>
    <t>事業所</t>
    <rPh sb="0" eb="3">
      <t>ジギョウショ</t>
    </rPh>
    <phoneticPr fontId="4"/>
  </si>
  <si>
    <t>人</t>
    <rPh sb="0" eb="1">
      <t>ニン</t>
    </rPh>
    <phoneticPr fontId="4"/>
  </si>
  <si>
    <t>万円</t>
    <rPh sb="0" eb="1">
      <t>マン</t>
    </rPh>
    <rPh sb="1" eb="2">
      <t>エン</t>
    </rPh>
    <phoneticPr fontId="4"/>
  </si>
  <si>
    <t>㎡</t>
    <phoneticPr fontId="4"/>
  </si>
  <si>
    <t>万円</t>
    <rPh sb="0" eb="2">
      <t>マンエン</t>
    </rPh>
    <phoneticPr fontId="4"/>
  </si>
  <si>
    <t>卸売業・小売業計</t>
    <rPh sb="0" eb="2">
      <t>オロシウ</t>
    </rPh>
    <rPh sb="2" eb="3">
      <t>ギョウ</t>
    </rPh>
    <rPh sb="4" eb="7">
      <t>コウリギョウ</t>
    </rPh>
    <rPh sb="7" eb="8">
      <t>ケイ</t>
    </rPh>
    <phoneticPr fontId="4"/>
  </si>
  <si>
    <t>…</t>
    <phoneticPr fontId="3"/>
  </si>
  <si>
    <t>卸売業計</t>
    <rPh sb="0" eb="2">
      <t>オロシウ</t>
    </rPh>
    <rPh sb="2" eb="3">
      <t>ギョウ</t>
    </rPh>
    <rPh sb="3" eb="4">
      <t>ケイ</t>
    </rPh>
    <phoneticPr fontId="4"/>
  </si>
  <si>
    <t>小売業計</t>
    <rPh sb="0" eb="3">
      <t>コウリギョウ</t>
    </rPh>
    <rPh sb="3" eb="4">
      <t>ケイ</t>
    </rPh>
    <phoneticPr fontId="4"/>
  </si>
  <si>
    <t>各種商品</t>
    <rPh sb="0" eb="2">
      <t>カクシュ</t>
    </rPh>
    <rPh sb="2" eb="4">
      <t>ショウヒン</t>
    </rPh>
    <phoneticPr fontId="4"/>
  </si>
  <si>
    <t>織物・衣服・身の回り品</t>
    <rPh sb="0" eb="2">
      <t>オリモノ</t>
    </rPh>
    <rPh sb="3" eb="5">
      <t>イフク</t>
    </rPh>
    <rPh sb="6" eb="7">
      <t>ミ</t>
    </rPh>
    <rPh sb="8" eb="9">
      <t>カイ</t>
    </rPh>
    <rPh sb="10" eb="11">
      <t>ヒン</t>
    </rPh>
    <phoneticPr fontId="4"/>
  </si>
  <si>
    <t>飲食料品</t>
    <rPh sb="0" eb="2">
      <t>インショク</t>
    </rPh>
    <rPh sb="2" eb="3">
      <t>リョウ</t>
    </rPh>
    <rPh sb="3" eb="4">
      <t>ヒン</t>
    </rPh>
    <phoneticPr fontId="4"/>
  </si>
  <si>
    <t>機械器具</t>
    <rPh sb="0" eb="2">
      <t>キカイ</t>
    </rPh>
    <rPh sb="2" eb="4">
      <t>キグ</t>
    </rPh>
    <phoneticPr fontId="4"/>
  </si>
  <si>
    <t>その他</t>
    <rPh sb="2" eb="3">
      <t>タ</t>
    </rPh>
    <phoneticPr fontId="4"/>
  </si>
  <si>
    <t>無店舗</t>
    <rPh sb="0" eb="3">
      <t>ムテンポ</t>
    </rPh>
    <phoneticPr fontId="4"/>
  </si>
  <si>
    <t>-</t>
    <phoneticPr fontId="3"/>
  </si>
  <si>
    <t>（商業統計調査）</t>
    <rPh sb="1" eb="3">
      <t>ショウギョウ</t>
    </rPh>
    <rPh sb="3" eb="5">
      <t>トウケイ</t>
    </rPh>
    <rPh sb="5" eb="7">
      <t>チョウサ</t>
    </rPh>
    <phoneticPr fontId="4"/>
  </si>
  <si>
    <t>（経済センサス－活動調査）</t>
    <rPh sb="1" eb="3">
      <t>ケイザイ</t>
    </rPh>
    <rPh sb="8" eb="10">
      <t>カツドウ</t>
    </rPh>
    <rPh sb="10" eb="12">
      <t>チョウサ</t>
    </rPh>
    <phoneticPr fontId="4"/>
  </si>
  <si>
    <t>資料　経営戦略課</t>
    <rPh sb="0" eb="2">
      <t>シリョウ</t>
    </rPh>
    <phoneticPr fontId="4"/>
  </si>
  <si>
    <t>※小数点の兼ね合いで、合計値が異なる場合がございます。</t>
    <rPh sb="1" eb="4">
      <t>ショウスウテン</t>
    </rPh>
    <rPh sb="5" eb="6">
      <t>カ</t>
    </rPh>
    <rPh sb="7" eb="8">
      <t>ア</t>
    </rPh>
    <rPh sb="11" eb="14">
      <t>ゴウケイチ</t>
    </rPh>
    <rPh sb="15" eb="16">
      <t>コト</t>
    </rPh>
    <rPh sb="18" eb="20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</si>
</sst>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#,##0;&quot; -&quot;##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5" fillId="0" borderId="9" xfId="1" applyFont="1" applyBorder="1" applyAlignment="1">
      <alignment horizontal="right" vertical="center" wrapText="1"/>
    </xf>
    <xf numFmtId="0" fontId="6" fillId="0" borderId="10" xfId="1" applyFont="1" applyBorder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176" fontId="5" fillId="0" borderId="11" xfId="1" applyNumberFormat="1" applyFont="1" applyBorder="1" applyAlignment="1">
      <alignment horizontal="right" vertical="center" wrapText="1"/>
    </xf>
    <xf numFmtId="176" fontId="5" fillId="0" borderId="0" xfId="1" applyNumberFormat="1" applyFont="1" applyAlignment="1">
      <alignment horizontal="right" vertical="center" wrapText="1"/>
    </xf>
    <xf numFmtId="176" fontId="5" fillId="0" borderId="0" xfId="1" applyNumberFormat="1" applyFont="1" applyAlignment="1">
      <alignment horizontal="right" vertical="center" shrinkToFit="1"/>
    </xf>
    <xf numFmtId="176" fontId="2" fillId="0" borderId="0" xfId="1" applyNumberFormat="1" applyFont="1" applyAlignment="1">
      <alignment horizontal="right" vertical="center" wrapText="1"/>
    </xf>
    <xf numFmtId="176" fontId="5" fillId="0" borderId="0" xfId="1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5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177" fontId="5" fillId="0" borderId="0" xfId="2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distributed" vertical="center"/>
    </xf>
    <xf numFmtId="176" fontId="5" fillId="0" borderId="0" xfId="1" applyNumberFormat="1" applyFont="1" applyFill="1" applyBorder="1" applyAlignment="1">
      <alignment horizontal="right" vertical="center" shrinkToFit="1"/>
    </xf>
    <xf numFmtId="176" fontId="5" fillId="0" borderId="0" xfId="1" applyNumberFormat="1" applyFont="1" applyFill="1" applyBorder="1" applyAlignment="1">
      <alignment horizontal="right" vertical="center" wrapText="1"/>
    </xf>
    <xf numFmtId="0" fontId="5" fillId="0" borderId="0" xfId="1" applyFont="1" applyBorder="1" applyAlignment="1">
      <alignment horizontal="center" vertical="center" shrinkToFit="1"/>
    </xf>
    <xf numFmtId="176" fontId="5" fillId="0" borderId="0" xfId="1" applyNumberFormat="1" applyFont="1" applyFill="1" applyBorder="1" applyAlignment="1">
      <alignment horizontal="right" vertical="center" wrapText="1" shrinkToFit="1"/>
    </xf>
    <xf numFmtId="176" fontId="5" fillId="0" borderId="0" xfId="1" applyNumberFormat="1" applyFont="1" applyBorder="1" applyAlignment="1">
      <alignment horizontal="right" vertical="center" shrinkToFit="1"/>
    </xf>
    <xf numFmtId="0" fontId="5" fillId="0" borderId="0" xfId="1" applyFont="1" applyBorder="1" applyAlignment="1">
      <alignment horizontal="distributed" vertical="center" shrinkToFit="1"/>
    </xf>
    <xf numFmtId="0" fontId="5" fillId="0" borderId="6" xfId="1" applyFont="1" applyBorder="1" applyAlignment="1">
      <alignment horizontal="right" vertical="center" wrapText="1"/>
    </xf>
    <xf numFmtId="0" fontId="5" fillId="0" borderId="6" xfId="1" applyFont="1" applyBorder="1" applyAlignment="1">
      <alignment horizontal="distributed" vertical="center"/>
    </xf>
    <xf numFmtId="0" fontId="5" fillId="0" borderId="7" xfId="1" applyFont="1" applyBorder="1" applyAlignment="1">
      <alignment horizontal="right" vertical="center" wrapText="1"/>
    </xf>
    <xf numFmtId="176" fontId="5" fillId="0" borderId="12" xfId="1" applyNumberFormat="1" applyFont="1" applyBorder="1" applyAlignment="1">
      <alignment horizontal="right" vertical="center" wrapText="1"/>
    </xf>
    <xf numFmtId="176" fontId="5" fillId="0" borderId="6" xfId="1" applyNumberFormat="1" applyFont="1" applyBorder="1" applyAlignment="1">
      <alignment horizontal="right" vertical="center" wrapText="1"/>
    </xf>
    <xf numFmtId="176" fontId="5" fillId="0" borderId="6" xfId="1" applyNumberFormat="1" applyFont="1" applyFill="1" applyBorder="1" applyAlignment="1">
      <alignment horizontal="right" vertical="center"/>
    </xf>
    <xf numFmtId="176" fontId="5" fillId="0" borderId="6" xfId="1" applyNumberFormat="1" applyFont="1" applyFill="1" applyBorder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2" fillId="0" borderId="0" xfId="1" applyNumberFormat="1" applyFont="1" applyAlignment="1">
      <alignment vertical="center" wrapText="1"/>
    </xf>
    <xf numFmtId="49" fontId="5" fillId="0" borderId="0" xfId="1" applyNumberFormat="1" applyFont="1" applyAlignment="1">
      <alignment horizontal="right"/>
    </xf>
    <xf numFmtId="3" fontId="2" fillId="0" borderId="0" xfId="1" applyNumberFormat="1" applyFont="1" applyAlignment="1">
      <alignment vertical="center" wrapText="1"/>
    </xf>
    <xf numFmtId="0" fontId="2" fillId="0" borderId="0" xfId="1" applyNumberFormat="1" applyFont="1" applyAlignment="1">
      <alignment vertical="center" wrapText="1"/>
    </xf>
    <xf numFmtId="0" fontId="5" fillId="0" borderId="0" xfId="1" applyFont="1" applyBorder="1" applyAlignment="1">
      <alignment horizontal="distributed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2"/>
  <sheetViews>
    <sheetView showGridLines="0" tabSelected="1" zoomScale="85" zoomScaleNormal="85" workbookViewId="0"/>
  </sheetViews>
  <sheetFormatPr defaultColWidth="13.125" defaultRowHeight="19.5" customHeight="1" x14ac:dyDescent="0.4"/>
  <cols>
    <col min="1" max="1" width="0.25" style="4" customWidth="1"/>
    <col min="2" max="2" width="1.25" style="4" customWidth="1"/>
    <col min="3" max="3" width="18.875" style="4" customWidth="1"/>
    <col min="4" max="4" width="0.25" style="4" customWidth="1"/>
    <col min="5" max="6" width="8" style="4" customWidth="1"/>
    <col min="7" max="7" width="11.125" style="4" customWidth="1"/>
    <col min="8" max="8" width="9.625" style="4" customWidth="1"/>
    <col min="9" max="10" width="11.125" style="4" customWidth="1"/>
    <col min="11" max="11" width="9.25" style="4" customWidth="1"/>
    <col min="12" max="17" width="12.25" style="4" customWidth="1"/>
    <col min="18" max="16384" width="13.125" style="4"/>
  </cols>
  <sheetData>
    <row r="1" spans="1:17" s="1" customFormat="1" ht="19.5" customHeight="1" x14ac:dyDescent="0.4">
      <c r="A1" s="1" t="s">
        <v>0</v>
      </c>
    </row>
    <row r="2" spans="1:17" s="1" customFormat="1" ht="19.5" customHeight="1" x14ac:dyDescent="0.4">
      <c r="A2" s="2" t="s">
        <v>1</v>
      </c>
    </row>
    <row r="3" spans="1:17" ht="19.5" customHeight="1" x14ac:dyDescent="0.4">
      <c r="A3" s="42" t="s">
        <v>2</v>
      </c>
      <c r="B3" s="42"/>
      <c r="C3" s="42"/>
      <c r="D3" s="43"/>
      <c r="E3" s="46" t="s">
        <v>3</v>
      </c>
      <c r="F3" s="46" t="s">
        <v>4</v>
      </c>
      <c r="G3" s="47" t="s">
        <v>5</v>
      </c>
      <c r="H3" s="48" t="s">
        <v>6</v>
      </c>
      <c r="I3" s="47" t="s">
        <v>7</v>
      </c>
      <c r="J3" s="47"/>
      <c r="K3" s="50"/>
      <c r="L3" s="3"/>
      <c r="M3" s="3"/>
      <c r="N3" s="3"/>
      <c r="O3" s="3"/>
      <c r="P3" s="3"/>
      <c r="Q3" s="3"/>
    </row>
    <row r="4" spans="1:17" ht="54" customHeight="1" x14ac:dyDescent="0.4">
      <c r="A4" s="44"/>
      <c r="B4" s="44"/>
      <c r="C4" s="44"/>
      <c r="D4" s="45"/>
      <c r="E4" s="46"/>
      <c r="F4" s="46"/>
      <c r="G4" s="47"/>
      <c r="H4" s="49"/>
      <c r="I4" s="5" t="s">
        <v>8</v>
      </c>
      <c r="J4" s="5" t="s">
        <v>9</v>
      </c>
      <c r="K4" s="6" t="s">
        <v>10</v>
      </c>
      <c r="L4" s="3"/>
      <c r="M4" s="3"/>
      <c r="N4" s="3"/>
      <c r="O4" s="3"/>
      <c r="P4" s="3"/>
      <c r="Q4" s="3"/>
    </row>
    <row r="5" spans="1:17" s="10" customFormat="1" ht="12" customHeight="1" x14ac:dyDescent="0.4">
      <c r="A5" s="7"/>
      <c r="B5" s="7"/>
      <c r="C5" s="7"/>
      <c r="D5" s="8"/>
      <c r="E5" s="9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10" t="s">
        <v>15</v>
      </c>
      <c r="K5" s="10" t="s">
        <v>15</v>
      </c>
    </row>
    <row r="6" spans="1:17" s="16" customFormat="1" ht="24.75" customHeight="1" x14ac:dyDescent="0.15">
      <c r="A6" s="7"/>
      <c r="B6" s="41" t="s">
        <v>16</v>
      </c>
      <c r="C6" s="41"/>
      <c r="D6" s="8"/>
      <c r="E6" s="11">
        <v>803</v>
      </c>
      <c r="F6" s="12">
        <v>6443</v>
      </c>
      <c r="G6" s="13">
        <v>2298920</v>
      </c>
      <c r="H6" s="14" t="s">
        <v>17</v>
      </c>
      <c r="I6" s="15">
        <f>G6/E6</f>
        <v>2862.9140722291409</v>
      </c>
      <c r="J6" s="15">
        <f>G6/F6</f>
        <v>356.808939934813</v>
      </c>
      <c r="K6" s="14" t="s">
        <v>17</v>
      </c>
      <c r="N6" s="17"/>
      <c r="O6" s="18"/>
      <c r="P6" s="17"/>
      <c r="Q6" s="17"/>
    </row>
    <row r="7" spans="1:17" s="16" customFormat="1" ht="24.75" customHeight="1" x14ac:dyDescent="0.15">
      <c r="A7" s="7"/>
      <c r="B7" s="41" t="s">
        <v>18</v>
      </c>
      <c r="C7" s="41"/>
      <c r="D7" s="8"/>
      <c r="E7" s="19">
        <v>219</v>
      </c>
      <c r="F7" s="12">
        <v>1731</v>
      </c>
      <c r="G7" s="13">
        <v>1428230</v>
      </c>
      <c r="H7" s="14" t="s">
        <v>17</v>
      </c>
      <c r="I7" s="15">
        <f t="shared" ref="I7:I14" si="0">G7/E7</f>
        <v>6521.5981735159821</v>
      </c>
      <c r="J7" s="15">
        <f t="shared" ref="J7:J14" si="1">G7/F7</f>
        <v>825.08954361640667</v>
      </c>
      <c r="K7" s="14" t="s">
        <v>17</v>
      </c>
      <c r="N7" s="17"/>
      <c r="O7" s="18"/>
      <c r="P7" s="17"/>
      <c r="Q7" s="17"/>
    </row>
    <row r="8" spans="1:17" s="16" customFormat="1" ht="24.75" customHeight="1" x14ac:dyDescent="0.15">
      <c r="A8" s="7"/>
      <c r="B8" s="41" t="s">
        <v>19</v>
      </c>
      <c r="C8" s="41"/>
      <c r="D8" s="8"/>
      <c r="E8" s="11">
        <v>584</v>
      </c>
      <c r="F8" s="12">
        <v>4712</v>
      </c>
      <c r="G8" s="13">
        <v>870690</v>
      </c>
      <c r="H8" s="13">
        <v>110258</v>
      </c>
      <c r="I8" s="15">
        <f t="shared" si="0"/>
        <v>1490.9075342465753</v>
      </c>
      <c r="J8" s="15">
        <f>G8/F8</f>
        <v>184.7814091680815</v>
      </c>
      <c r="K8" s="15">
        <f>G8/H8</f>
        <v>7.896841952511382</v>
      </c>
      <c r="N8" s="17"/>
      <c r="O8" s="18"/>
      <c r="P8" s="17"/>
      <c r="Q8" s="17"/>
    </row>
    <row r="9" spans="1:17" s="16" customFormat="1" ht="24.75" customHeight="1" x14ac:dyDescent="0.15">
      <c r="A9" s="7"/>
      <c r="B9" s="20"/>
      <c r="C9" s="20" t="s">
        <v>20</v>
      </c>
      <c r="D9" s="8"/>
      <c r="E9" s="11">
        <v>3</v>
      </c>
      <c r="F9" s="12">
        <v>407</v>
      </c>
      <c r="G9" s="21">
        <v>92010</v>
      </c>
      <c r="H9" s="21">
        <v>26658</v>
      </c>
      <c r="I9" s="22">
        <f t="shared" si="0"/>
        <v>30670</v>
      </c>
      <c r="J9" s="22">
        <f t="shared" si="1"/>
        <v>226.06879606879608</v>
      </c>
      <c r="K9" s="22">
        <f t="shared" ref="K9:K13" si="2">G9/H9</f>
        <v>3.451496736439343</v>
      </c>
      <c r="N9" s="17"/>
      <c r="O9" s="17"/>
      <c r="P9" s="17"/>
      <c r="Q9" s="17"/>
    </row>
    <row r="10" spans="1:17" s="16" customFormat="1" ht="24.75" customHeight="1" x14ac:dyDescent="0.15">
      <c r="A10" s="7"/>
      <c r="B10" s="20"/>
      <c r="C10" s="23" t="s">
        <v>21</v>
      </c>
      <c r="D10" s="8"/>
      <c r="E10" s="11">
        <v>73</v>
      </c>
      <c r="F10" s="12">
        <v>314</v>
      </c>
      <c r="G10" s="13">
        <v>53840</v>
      </c>
      <c r="H10" s="21">
        <v>12051</v>
      </c>
      <c r="I10" s="15">
        <f t="shared" si="0"/>
        <v>737.53424657534242</v>
      </c>
      <c r="J10" s="15">
        <f t="shared" si="1"/>
        <v>171.46496815286625</v>
      </c>
      <c r="K10" s="24">
        <f t="shared" si="2"/>
        <v>4.4676790307858267</v>
      </c>
      <c r="N10" s="17"/>
      <c r="O10" s="17"/>
      <c r="P10" s="17"/>
      <c r="Q10" s="17"/>
    </row>
    <row r="11" spans="1:17" s="16" customFormat="1" ht="24.75" customHeight="1" x14ac:dyDescent="0.15">
      <c r="A11" s="7"/>
      <c r="B11" s="20"/>
      <c r="C11" s="20" t="s">
        <v>22</v>
      </c>
      <c r="D11" s="8"/>
      <c r="E11" s="11">
        <v>141</v>
      </c>
      <c r="F11" s="12">
        <v>1621</v>
      </c>
      <c r="G11" s="25">
        <v>231230</v>
      </c>
      <c r="H11" s="25">
        <v>23618</v>
      </c>
      <c r="I11" s="15">
        <f t="shared" si="0"/>
        <v>1639.9290780141844</v>
      </c>
      <c r="J11" s="15">
        <f t="shared" si="1"/>
        <v>142.64651449722393</v>
      </c>
      <c r="K11" s="15">
        <f t="shared" si="2"/>
        <v>9.7904140909475821</v>
      </c>
      <c r="N11" s="17"/>
      <c r="O11" s="18"/>
      <c r="P11" s="17"/>
      <c r="Q11" s="17"/>
    </row>
    <row r="12" spans="1:17" s="16" customFormat="1" ht="24.75" customHeight="1" x14ac:dyDescent="0.15">
      <c r="A12" s="7"/>
      <c r="B12" s="20"/>
      <c r="C12" s="20" t="s">
        <v>23</v>
      </c>
      <c r="D12" s="8"/>
      <c r="E12" s="11">
        <v>131</v>
      </c>
      <c r="F12" s="12">
        <v>724</v>
      </c>
      <c r="G12" s="25">
        <v>215880</v>
      </c>
      <c r="H12" s="25">
        <v>12395</v>
      </c>
      <c r="I12" s="15">
        <f t="shared" si="0"/>
        <v>1647.9389312977098</v>
      </c>
      <c r="J12" s="15">
        <f t="shared" si="1"/>
        <v>298.17679558011048</v>
      </c>
      <c r="K12" s="15">
        <f t="shared" si="2"/>
        <v>17.416700282371924</v>
      </c>
      <c r="N12" s="17"/>
      <c r="O12" s="17"/>
      <c r="P12" s="17"/>
      <c r="Q12" s="17"/>
    </row>
    <row r="13" spans="1:17" s="16" customFormat="1" ht="24.75" customHeight="1" x14ac:dyDescent="0.15">
      <c r="A13" s="7"/>
      <c r="B13" s="20"/>
      <c r="C13" s="26" t="s">
        <v>24</v>
      </c>
      <c r="D13" s="8"/>
      <c r="E13" s="11">
        <v>207</v>
      </c>
      <c r="F13" s="12">
        <v>1186</v>
      </c>
      <c r="G13" s="25">
        <v>238890</v>
      </c>
      <c r="H13" s="25">
        <v>35536</v>
      </c>
      <c r="I13" s="15">
        <f t="shared" si="0"/>
        <v>1154.0579710144928</v>
      </c>
      <c r="J13" s="15">
        <f t="shared" si="1"/>
        <v>201.42495784148397</v>
      </c>
      <c r="K13" s="15">
        <f t="shared" si="2"/>
        <v>6.7224786132372802</v>
      </c>
      <c r="N13" s="17"/>
      <c r="O13" s="17"/>
      <c r="P13" s="17"/>
      <c r="Q13" s="17"/>
    </row>
    <row r="14" spans="1:17" s="16" customFormat="1" ht="24.75" customHeight="1" x14ac:dyDescent="0.15">
      <c r="A14" s="27"/>
      <c r="B14" s="28"/>
      <c r="C14" s="28" t="s">
        <v>25</v>
      </c>
      <c r="D14" s="29"/>
      <c r="E14" s="30">
        <v>29</v>
      </c>
      <c r="F14" s="31">
        <v>460</v>
      </c>
      <c r="G14" s="32">
        <v>38820</v>
      </c>
      <c r="H14" s="33" t="s">
        <v>26</v>
      </c>
      <c r="I14" s="33">
        <f t="shared" si="0"/>
        <v>1338.6206896551723</v>
      </c>
      <c r="J14" s="33">
        <f t="shared" si="1"/>
        <v>84.391304347826093</v>
      </c>
      <c r="K14" s="33" t="s">
        <v>26</v>
      </c>
      <c r="N14" s="17"/>
      <c r="O14" s="18"/>
      <c r="P14" s="17"/>
      <c r="Q14" s="17"/>
    </row>
    <row r="15" spans="1:17" s="35" customFormat="1" ht="19.5" customHeight="1" x14ac:dyDescent="0.4">
      <c r="A15" s="34" t="s">
        <v>27</v>
      </c>
      <c r="B15" s="34" t="s">
        <v>28</v>
      </c>
      <c r="F15" s="36"/>
      <c r="K15" s="35" t="s">
        <v>29</v>
      </c>
    </row>
    <row r="16" spans="1:17" ht="19.5" customHeight="1" x14ac:dyDescent="0.4">
      <c r="B16" s="1" t="s">
        <v>30</v>
      </c>
      <c r="F16" s="37"/>
    </row>
    <row r="17" spans="5:15" ht="19.5" customHeight="1" x14ac:dyDescent="0.15">
      <c r="J17" s="38"/>
      <c r="K17" s="38"/>
      <c r="M17" s="38"/>
      <c r="N17" s="38"/>
      <c r="O17" s="38"/>
    </row>
    <row r="18" spans="5:15" ht="19.5" customHeight="1" x14ac:dyDescent="0.15">
      <c r="M18" s="38"/>
      <c r="N18" s="38"/>
      <c r="O18" s="38"/>
    </row>
    <row r="21" spans="5:15" ht="19.5" customHeight="1" x14ac:dyDescent="0.15">
      <c r="E21" s="39"/>
      <c r="F21" s="39"/>
      <c r="G21" s="39"/>
      <c r="H21" s="40"/>
      <c r="I21" s="17"/>
      <c r="J21" s="17"/>
      <c r="L21" s="17"/>
    </row>
    <row r="22" spans="5:15" ht="19.5" customHeight="1" x14ac:dyDescent="0.4">
      <c r="E22" s="39"/>
    </row>
  </sheetData>
  <mergeCells count="9">
    <mergeCell ref="F3:F4"/>
    <mergeCell ref="G3:G4"/>
    <mergeCell ref="H3:H4"/>
    <mergeCell ref="I3:K3"/>
    <mergeCell ref="B6:C6"/>
    <mergeCell ref="B7:C7"/>
    <mergeCell ref="B8:C8"/>
    <mergeCell ref="A3:D4"/>
    <mergeCell ref="E3:E4"/>
  </mergeCells>
  <phoneticPr fontId="3"/>
  <pageMargins left="0.59055118110236227" right="0.59055118110236227" top="0.59055118110236227" bottom="0.59055118110236227" header="0" footer="0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2025-01-30T01:43:32Z</dcterms:created>
  <dcterms:modified xsi:type="dcterms:W3CDTF">2026-03-11T01:20:34Z</dcterms:modified>
</cp:coreProperties>
</file>