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-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'1-6'!$A$1:$M$24</definedName>
    <definedName name="あ" localSheetId="0">[1]共通ﾃｰﾌﾞﾙ!$B$10</definedName>
    <definedName name="あ">[2]共通ﾃｰﾌﾞﾙ!$B$10</definedName>
    <definedName name="データ">#REF!</definedName>
    <definedName name="括弧">#REF!</definedName>
    <definedName name="基準日" localSheetId="0">[3]共通ﾃｰﾌﾞﾙ!$B$5</definedName>
    <definedName name="基準日">[4]共通ﾃｰﾌﾞﾙ!$B$5</definedName>
    <definedName name="近畿都市統計19">#REF!</definedName>
    <definedName name="近畿都市統計20">[1]共通ﾃｰﾌﾞﾙ!$B$10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M11" i="1"/>
</calcChain>
</file>

<file path=xl/sharedStrings.xml><?xml version="1.0" encoding="utf-8"?>
<sst xmlns="http://schemas.openxmlformats.org/spreadsheetml/2006/main" count="55" uniqueCount="36">
  <si>
    <t>1—6．気象概況</t>
    <rPh sb="4" eb="6">
      <t>キショウ</t>
    </rPh>
    <rPh sb="6" eb="8">
      <t>ガイキョウ</t>
    </rPh>
    <phoneticPr fontId="4"/>
  </si>
  <si>
    <t>気温</t>
    <rPh sb="0" eb="2">
      <t>キオン</t>
    </rPh>
    <phoneticPr fontId="4"/>
  </si>
  <si>
    <t>降水</t>
    <rPh sb="0" eb="2">
      <t>コウスイ</t>
    </rPh>
    <phoneticPr fontId="4"/>
  </si>
  <si>
    <t>風</t>
    <rPh sb="0" eb="1">
      <t>カゼ</t>
    </rPh>
    <phoneticPr fontId="4"/>
  </si>
  <si>
    <t>日照時間</t>
    <rPh sb="0" eb="2">
      <t>ニッショウ</t>
    </rPh>
    <rPh sb="2" eb="4">
      <t>ジカン</t>
    </rPh>
    <phoneticPr fontId="4"/>
  </si>
  <si>
    <t>平均</t>
    <rPh sb="0" eb="2">
      <t>ヘイキン</t>
    </rPh>
    <phoneticPr fontId="4"/>
  </si>
  <si>
    <t>最高（極）</t>
    <rPh sb="0" eb="1">
      <t>サイ</t>
    </rPh>
    <rPh sb="1" eb="2">
      <t>タカ</t>
    </rPh>
    <rPh sb="3" eb="4">
      <t>キョク</t>
    </rPh>
    <phoneticPr fontId="4"/>
  </si>
  <si>
    <t>最低（極）</t>
    <rPh sb="0" eb="1">
      <t>サイ</t>
    </rPh>
    <rPh sb="1" eb="2">
      <t>テイ</t>
    </rPh>
    <rPh sb="3" eb="4">
      <t>キョク</t>
    </rPh>
    <phoneticPr fontId="4"/>
  </si>
  <si>
    <t>24時間最大</t>
    <rPh sb="2" eb="4">
      <t>ジカン</t>
    </rPh>
    <rPh sb="4" eb="5">
      <t>サイ</t>
    </rPh>
    <rPh sb="5" eb="6">
      <t>ダイ</t>
    </rPh>
    <phoneticPr fontId="4"/>
  </si>
  <si>
    <t>総量</t>
    <rPh sb="0" eb="2">
      <t>ソウリョウ</t>
    </rPh>
    <phoneticPr fontId="4"/>
  </si>
  <si>
    <t>最大(10分間平均)</t>
    <rPh sb="0" eb="2">
      <t>サイダイ</t>
    </rPh>
    <rPh sb="5" eb="7">
      <t>フンカン</t>
    </rPh>
    <rPh sb="7" eb="9">
      <t>ヘイキン</t>
    </rPh>
    <phoneticPr fontId="4"/>
  </si>
  <si>
    <t>平均風速</t>
    <rPh sb="0" eb="2">
      <t>ヘイキン</t>
    </rPh>
    <rPh sb="2" eb="4">
      <t>フウソク</t>
    </rPh>
    <phoneticPr fontId="4"/>
  </si>
  <si>
    <t>年 月</t>
    <rPh sb="0" eb="1">
      <t>ネン</t>
    </rPh>
    <rPh sb="2" eb="3">
      <t>ツキ</t>
    </rPh>
    <phoneticPr fontId="4"/>
  </si>
  <si>
    <t>風速</t>
    <rPh sb="0" eb="2">
      <t>フウソク</t>
    </rPh>
    <phoneticPr fontId="4"/>
  </si>
  <si>
    <t>風向</t>
    <rPh sb="0" eb="2">
      <t>フウコウ</t>
    </rPh>
    <phoneticPr fontId="4"/>
  </si>
  <si>
    <t>℃</t>
    <phoneticPr fontId="4"/>
  </si>
  <si>
    <t>㎜</t>
    <phoneticPr fontId="4"/>
  </si>
  <si>
    <t>m/s</t>
    <phoneticPr fontId="4"/>
  </si>
  <si>
    <t>時間</t>
    <rPh sb="0" eb="2">
      <t>ジカン</t>
    </rPh>
    <phoneticPr fontId="4"/>
  </si>
  <si>
    <t>令和</t>
  </si>
  <si>
    <t>元</t>
    <rPh sb="0" eb="1">
      <t>モト</t>
    </rPh>
    <phoneticPr fontId="3"/>
  </si>
  <si>
    <t>年</t>
  </si>
  <si>
    <t>南南東</t>
  </si>
  <si>
    <t>南</t>
  </si>
  <si>
    <t>令和</t>
    <phoneticPr fontId="3"/>
  </si>
  <si>
    <t>西北西</t>
    <rPh sb="0" eb="3">
      <t>セイホクセイ</t>
    </rPh>
    <phoneticPr fontId="3"/>
  </si>
  <si>
    <t>月</t>
    <rPh sb="0" eb="1">
      <t>ガツ</t>
    </rPh>
    <phoneticPr fontId="4"/>
  </si>
  <si>
    <t xml:space="preserve"> </t>
  </si>
  <si>
    <t>資料　経営戦略課（気象庁）</t>
    <rPh sb="0" eb="2">
      <t>シリョウ</t>
    </rPh>
    <rPh sb="9" eb="12">
      <t>キショウチョウ</t>
    </rPh>
    <phoneticPr fontId="4"/>
  </si>
  <si>
    <t>北北西</t>
    <rPh sb="0" eb="1">
      <t>キタ</t>
    </rPh>
    <rPh sb="1" eb="3">
      <t>キタニシ</t>
    </rPh>
    <phoneticPr fontId="3"/>
  </si>
  <si>
    <t>北西</t>
    <rPh sb="0" eb="2">
      <t>キタニシ</t>
    </rPh>
    <phoneticPr fontId="3"/>
  </si>
  <si>
    <t>南南東</t>
    <rPh sb="0" eb="1">
      <t>ミナミ</t>
    </rPh>
    <rPh sb="1" eb="2">
      <t>ミナミ</t>
    </rPh>
    <rPh sb="2" eb="3">
      <t>ヒガシ</t>
    </rPh>
    <phoneticPr fontId="3"/>
  </si>
  <si>
    <t>南</t>
    <rPh sb="0" eb="1">
      <t>ミナミ</t>
    </rPh>
    <phoneticPr fontId="3"/>
  </si>
  <si>
    <t>南東</t>
    <rPh sb="0" eb="2">
      <t>ナントウ</t>
    </rPh>
    <phoneticPr fontId="3"/>
  </si>
  <si>
    <t>南南東</t>
    <phoneticPr fontId="3"/>
  </si>
  <si>
    <t>西北西</t>
    <rPh sb="0" eb="1">
      <t>ニシ</t>
    </rPh>
    <rPh sb="1" eb="3">
      <t>キタニシ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</si>
</sst>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 &quot;0.0"/>
    <numFmt numFmtId="177" formatCode="#,##0.0_ "/>
    <numFmt numFmtId="178" formatCode="#,##0.0_);[Red]\(#,##0.0\)"/>
    <numFmt numFmtId="179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4" xfId="1" applyFont="1" applyBorder="1" applyAlignment="1">
      <alignment horizontal="distributed" vertical="center" wrapText="1" justifyLastLine="1"/>
    </xf>
    <xf numFmtId="0" fontId="6" fillId="0" borderId="0" xfId="1" applyFont="1" applyAlignment="1">
      <alignment horizontal="right" vertical="center" wrapText="1"/>
    </xf>
    <xf numFmtId="0" fontId="6" fillId="0" borderId="11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176" fontId="2" fillId="0" borderId="12" xfId="1" applyNumberFormat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177" fontId="2" fillId="0" borderId="0" xfId="1" applyNumberFormat="1" applyFont="1" applyAlignment="1">
      <alignment horizontal="right" vertical="center" wrapText="1"/>
    </xf>
    <xf numFmtId="177" fontId="5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0" borderId="8" xfId="1" applyFont="1" applyBorder="1" applyAlignment="1">
      <alignment horizontal="right" vertical="center" wrapText="1"/>
    </xf>
    <xf numFmtId="0" fontId="5" fillId="0" borderId="8" xfId="1" applyFont="1" applyBorder="1" applyAlignment="1">
      <alignment horizontal="center" vertical="center" wrapText="1"/>
    </xf>
    <xf numFmtId="177" fontId="2" fillId="0" borderId="0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distributed" vertical="center" wrapText="1" justifyLastLine="1"/>
    </xf>
    <xf numFmtId="0" fontId="5" fillId="0" borderId="4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distributed" vertical="center" wrapText="1" justifyLastLine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2" fillId="0" borderId="0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Alignment="1">
      <alignment horizontal="right" vertical="center" wrapText="1"/>
    </xf>
    <xf numFmtId="178" fontId="2" fillId="0" borderId="0" xfId="1" applyNumberFormat="1" applyFont="1" applyFill="1" applyAlignment="1">
      <alignment horizontal="right" vertical="center" wrapText="1"/>
    </xf>
    <xf numFmtId="177" fontId="2" fillId="0" borderId="0" xfId="1" applyNumberFormat="1" applyFont="1" applyFill="1" applyAlignment="1">
      <alignment horizontal="right" vertical="center" wrapText="1"/>
    </xf>
    <xf numFmtId="0" fontId="5" fillId="0" borderId="0" xfId="1" applyFont="1" applyFill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8" fontId="2" fillId="0" borderId="8" xfId="1" applyNumberFormat="1" applyFont="1" applyFill="1" applyBorder="1" applyAlignment="1">
      <alignment horizontal="right" vertical="center" wrapText="1"/>
    </xf>
    <xf numFmtId="177" fontId="2" fillId="0" borderId="8" xfId="1" applyNumberFormat="1" applyFont="1" applyFill="1" applyBorder="1" applyAlignment="1">
      <alignment horizontal="right" vertical="center" wrapText="1"/>
    </xf>
    <xf numFmtId="0" fontId="5" fillId="0" borderId="8" xfId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247650"/>
          <a:ext cx="105727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247650"/>
          <a:ext cx="105727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2"/>
  <sheetViews>
    <sheetView showGridLines="0" tabSelected="1" zoomScale="85" zoomScaleNormal="85" zoomScaleSheetLayoutView="85" workbookViewId="0">
      <selection activeCell="F11" sqref="F11"/>
    </sheetView>
  </sheetViews>
  <sheetFormatPr defaultColWidth="13.125" defaultRowHeight="19.5" customHeight="1" x14ac:dyDescent="0.4"/>
  <cols>
    <col min="1" max="1" width="5.875" style="2" customWidth="1"/>
    <col min="2" max="3" width="2.75" style="2" customWidth="1"/>
    <col min="4" max="4" width="2.625" style="2" customWidth="1"/>
    <col min="5" max="7" width="8.125" style="2" customWidth="1"/>
    <col min="8" max="8" width="9.375" style="2" customWidth="1"/>
    <col min="9" max="9" width="8.125" style="2" customWidth="1"/>
    <col min="10" max="10" width="7.125" style="2" customWidth="1"/>
    <col min="11" max="11" width="8.125" style="2" customWidth="1"/>
    <col min="12" max="12" width="7.75" style="2" customWidth="1"/>
    <col min="13" max="13" width="9.375" style="2" customWidth="1"/>
    <col min="14" max="16384" width="13.125" style="2"/>
  </cols>
  <sheetData>
    <row r="1" spans="1:15" s="1" customFormat="1" ht="19.5" customHeight="1" x14ac:dyDescent="0.4">
      <c r="A1" s="1" t="s">
        <v>0</v>
      </c>
      <c r="N1" s="2"/>
    </row>
    <row r="2" spans="1:15" ht="13.5" customHeight="1" x14ac:dyDescent="0.15">
      <c r="A2" s="34"/>
      <c r="B2" s="34"/>
      <c r="C2" s="34"/>
      <c r="D2" s="35"/>
      <c r="E2" s="25" t="s">
        <v>1</v>
      </c>
      <c r="F2" s="27"/>
      <c r="G2" s="27"/>
      <c r="H2" s="27" t="s">
        <v>2</v>
      </c>
      <c r="I2" s="27"/>
      <c r="J2" s="28" t="s">
        <v>3</v>
      </c>
      <c r="K2" s="28"/>
      <c r="L2" s="28"/>
      <c r="M2" s="24" t="s">
        <v>4</v>
      </c>
    </row>
    <row r="3" spans="1:15" ht="13.5" customHeight="1" x14ac:dyDescent="0.4">
      <c r="A3" s="3"/>
      <c r="B3" s="3"/>
      <c r="C3" s="3"/>
      <c r="D3" s="4"/>
      <c r="E3" s="25" t="s">
        <v>5</v>
      </c>
      <c r="F3" s="26" t="s">
        <v>6</v>
      </c>
      <c r="G3" s="26" t="s">
        <v>7</v>
      </c>
      <c r="H3" s="37" t="s">
        <v>8</v>
      </c>
      <c r="I3" s="27" t="s">
        <v>9</v>
      </c>
      <c r="J3" s="28" t="s">
        <v>10</v>
      </c>
      <c r="K3" s="28"/>
      <c r="L3" s="29" t="s">
        <v>11</v>
      </c>
      <c r="M3" s="24"/>
    </row>
    <row r="4" spans="1:15" ht="13.5" customHeight="1" x14ac:dyDescent="0.4">
      <c r="A4" s="31" t="s">
        <v>12</v>
      </c>
      <c r="B4" s="31"/>
      <c r="C4" s="31"/>
      <c r="D4" s="32"/>
      <c r="E4" s="25"/>
      <c r="F4" s="26"/>
      <c r="G4" s="26"/>
      <c r="H4" s="37"/>
      <c r="I4" s="27"/>
      <c r="J4" s="5" t="s">
        <v>13</v>
      </c>
      <c r="K4" s="5" t="s">
        <v>14</v>
      </c>
      <c r="L4" s="30"/>
      <c r="M4" s="24"/>
    </row>
    <row r="5" spans="1:15" s="6" customFormat="1" ht="12" customHeight="1" x14ac:dyDescent="0.4">
      <c r="E5" s="7" t="s">
        <v>15</v>
      </c>
      <c r="F5" s="6" t="s">
        <v>15</v>
      </c>
      <c r="G5" s="6" t="s">
        <v>15</v>
      </c>
      <c r="H5" s="6" t="s">
        <v>16</v>
      </c>
      <c r="I5" s="6" t="s">
        <v>16</v>
      </c>
      <c r="J5" s="6" t="s">
        <v>17</v>
      </c>
      <c r="L5" s="6" t="s">
        <v>17</v>
      </c>
      <c r="M5" s="6" t="s">
        <v>18</v>
      </c>
    </row>
    <row r="6" spans="1:15" s="15" customFormat="1" ht="15" customHeight="1" x14ac:dyDescent="0.4">
      <c r="A6" s="8" t="s">
        <v>19</v>
      </c>
      <c r="B6" s="9" t="s">
        <v>20</v>
      </c>
      <c r="C6" s="8" t="s">
        <v>21</v>
      </c>
      <c r="D6" s="8"/>
      <c r="E6" s="10">
        <v>15.1</v>
      </c>
      <c r="F6" s="11">
        <v>38.200000000000003</v>
      </c>
      <c r="G6" s="11">
        <v>-3.2</v>
      </c>
      <c r="H6" s="12">
        <v>105</v>
      </c>
      <c r="I6" s="13">
        <v>1198</v>
      </c>
      <c r="J6" s="12">
        <v>11.1</v>
      </c>
      <c r="K6" s="14" t="s">
        <v>22</v>
      </c>
      <c r="L6" s="12">
        <v>1.4</v>
      </c>
      <c r="M6" s="12">
        <v>1553.6</v>
      </c>
    </row>
    <row r="7" spans="1:15" s="15" customFormat="1" ht="15" customHeight="1" x14ac:dyDescent="0.4">
      <c r="A7" s="8" t="s">
        <v>19</v>
      </c>
      <c r="B7" s="9">
        <v>2</v>
      </c>
      <c r="C7" s="8" t="s">
        <v>21</v>
      </c>
      <c r="D7" s="8"/>
      <c r="E7" s="10">
        <v>15.2</v>
      </c>
      <c r="F7" s="11">
        <v>37.6</v>
      </c>
      <c r="G7" s="11">
        <v>-3.5</v>
      </c>
      <c r="H7" s="12">
        <v>74.5</v>
      </c>
      <c r="I7" s="13">
        <v>1579.5</v>
      </c>
      <c r="J7" s="12">
        <v>10</v>
      </c>
      <c r="K7" s="14" t="s">
        <v>22</v>
      </c>
      <c r="L7" s="12">
        <v>1.4</v>
      </c>
      <c r="M7" s="12">
        <v>1561.1</v>
      </c>
    </row>
    <row r="8" spans="1:15" s="15" customFormat="1" ht="15" customHeight="1" x14ac:dyDescent="0.4">
      <c r="A8" s="8" t="s">
        <v>19</v>
      </c>
      <c r="B8" s="9">
        <v>3</v>
      </c>
      <c r="C8" s="8" t="s">
        <v>21</v>
      </c>
      <c r="D8" s="8"/>
      <c r="E8" s="10">
        <v>15</v>
      </c>
      <c r="F8" s="11">
        <v>36.9</v>
      </c>
      <c r="G8" s="11">
        <v>-7.8</v>
      </c>
      <c r="H8" s="12">
        <v>132.5</v>
      </c>
      <c r="I8" s="13">
        <v>1698.5</v>
      </c>
      <c r="J8" s="12">
        <v>8.3000000000000007</v>
      </c>
      <c r="K8" s="9" t="s">
        <v>23</v>
      </c>
      <c r="L8" s="12">
        <v>1.5</v>
      </c>
      <c r="M8" s="12">
        <v>1412.8</v>
      </c>
    </row>
    <row r="9" spans="1:15" s="15" customFormat="1" ht="15" customHeight="1" x14ac:dyDescent="0.4">
      <c r="A9" s="8" t="s">
        <v>24</v>
      </c>
      <c r="B9" s="9">
        <v>4</v>
      </c>
      <c r="C9" s="8" t="s">
        <v>21</v>
      </c>
      <c r="D9" s="8"/>
      <c r="E9" s="10">
        <v>15.1</v>
      </c>
      <c r="F9" s="11">
        <v>38.700000000000003</v>
      </c>
      <c r="G9" s="11">
        <v>-5.0999999999999996</v>
      </c>
      <c r="H9" s="12">
        <v>117</v>
      </c>
      <c r="I9" s="13">
        <v>1457</v>
      </c>
      <c r="J9" s="12">
        <v>12.1</v>
      </c>
      <c r="K9" s="9" t="s">
        <v>22</v>
      </c>
      <c r="L9" s="12">
        <v>1.4</v>
      </c>
      <c r="M9" s="12">
        <v>1726.9</v>
      </c>
    </row>
    <row r="10" spans="1:15" s="15" customFormat="1" ht="15" customHeight="1" x14ac:dyDescent="0.4">
      <c r="A10" s="8" t="s">
        <v>19</v>
      </c>
      <c r="B10" s="9">
        <v>5</v>
      </c>
      <c r="C10" s="8" t="s">
        <v>21</v>
      </c>
      <c r="D10" s="8"/>
      <c r="E10" s="10">
        <v>15.7</v>
      </c>
      <c r="F10" s="11">
        <v>38.9</v>
      </c>
      <c r="G10" s="11">
        <v>-8.4</v>
      </c>
      <c r="H10" s="12">
        <v>149</v>
      </c>
      <c r="I10" s="13">
        <v>1699</v>
      </c>
      <c r="J10" s="12">
        <v>8.9</v>
      </c>
      <c r="K10" s="9" t="s">
        <v>25</v>
      </c>
      <c r="L10" s="12">
        <v>1.5</v>
      </c>
      <c r="M10" s="12">
        <v>1866.1</v>
      </c>
    </row>
    <row r="11" spans="1:15" s="15" customFormat="1" ht="15" customHeight="1" x14ac:dyDescent="0.4">
      <c r="A11" s="8"/>
      <c r="B11" s="9">
        <v>6</v>
      </c>
      <c r="C11" s="8"/>
      <c r="D11" s="8"/>
      <c r="E11" s="38">
        <v>16.100000000000001</v>
      </c>
      <c r="F11" s="48">
        <v>38.5</v>
      </c>
      <c r="G11" s="48">
        <v>-3.9</v>
      </c>
      <c r="H11" s="48">
        <v>155.5</v>
      </c>
      <c r="I11" s="48">
        <f t="shared" ref="F11:M11" si="0">+SUM(I12:I23)</f>
        <v>1888.5</v>
      </c>
      <c r="J11" s="48">
        <v>9.1</v>
      </c>
      <c r="K11" s="49" t="s">
        <v>30</v>
      </c>
      <c r="L11" s="48">
        <v>1.4</v>
      </c>
      <c r="M11" s="48">
        <f t="shared" si="0"/>
        <v>1730</v>
      </c>
    </row>
    <row r="12" spans="1:15" s="15" customFormat="1" ht="15" customHeight="1" x14ac:dyDescent="0.4">
      <c r="A12" s="16"/>
      <c r="B12" s="9"/>
      <c r="C12" s="9">
        <v>1</v>
      </c>
      <c r="D12" s="8" t="s">
        <v>26</v>
      </c>
      <c r="E12" s="38">
        <v>4.4000000000000004</v>
      </c>
      <c r="F12" s="39">
        <v>14</v>
      </c>
      <c r="G12" s="39">
        <v>-3.9</v>
      </c>
      <c r="H12" s="40">
        <v>28</v>
      </c>
      <c r="I12" s="40">
        <v>116</v>
      </c>
      <c r="J12" s="41">
        <v>5.9</v>
      </c>
      <c r="K12" s="42" t="s">
        <v>29</v>
      </c>
      <c r="L12" s="41">
        <v>1.3</v>
      </c>
      <c r="M12" s="41">
        <v>91.3</v>
      </c>
      <c r="N12" s="12"/>
    </row>
    <row r="13" spans="1:15" s="15" customFormat="1" ht="15" customHeight="1" x14ac:dyDescent="0.4">
      <c r="A13" s="8"/>
      <c r="B13" s="9"/>
      <c r="C13" s="9">
        <v>2</v>
      </c>
      <c r="D13" s="8"/>
      <c r="E13" s="38">
        <v>6.1</v>
      </c>
      <c r="F13" s="39">
        <v>19.399999999999999</v>
      </c>
      <c r="G13" s="39">
        <v>-1.3</v>
      </c>
      <c r="H13" s="40">
        <v>29</v>
      </c>
      <c r="I13" s="40">
        <v>123</v>
      </c>
      <c r="J13" s="41">
        <v>9.1</v>
      </c>
      <c r="K13" s="42" t="s">
        <v>30</v>
      </c>
      <c r="L13" s="41">
        <v>1.6</v>
      </c>
      <c r="M13" s="41">
        <v>58.8</v>
      </c>
    </row>
    <row r="14" spans="1:15" s="15" customFormat="1" ht="15" customHeight="1" x14ac:dyDescent="0.4">
      <c r="A14" s="8"/>
      <c r="B14" s="9"/>
      <c r="C14" s="9">
        <v>3</v>
      </c>
      <c r="D14" s="8"/>
      <c r="E14" s="38">
        <v>7.2</v>
      </c>
      <c r="F14" s="39">
        <v>22.7</v>
      </c>
      <c r="G14" s="39">
        <v>-3.7</v>
      </c>
      <c r="H14" s="40">
        <v>35.5</v>
      </c>
      <c r="I14" s="40">
        <v>174.5</v>
      </c>
      <c r="J14" s="41">
        <v>7.2</v>
      </c>
      <c r="K14" s="42" t="s">
        <v>30</v>
      </c>
      <c r="L14" s="41">
        <v>1.7</v>
      </c>
      <c r="M14" s="41">
        <v>133.5</v>
      </c>
    </row>
    <row r="15" spans="1:15" s="15" customFormat="1" ht="15" customHeight="1" x14ac:dyDescent="0.4">
      <c r="A15" s="8"/>
      <c r="B15" s="9"/>
      <c r="C15" s="9">
        <v>4</v>
      </c>
      <c r="D15" s="8"/>
      <c r="E15" s="38">
        <v>15.4</v>
      </c>
      <c r="F15" s="39">
        <v>30.7</v>
      </c>
      <c r="G15" s="39">
        <v>3.3</v>
      </c>
      <c r="H15" s="40">
        <v>49</v>
      </c>
      <c r="I15" s="40">
        <v>149</v>
      </c>
      <c r="J15" s="41">
        <v>7.1</v>
      </c>
      <c r="K15" s="42" t="s">
        <v>29</v>
      </c>
      <c r="L15" s="41">
        <v>1.5</v>
      </c>
      <c r="M15" s="41">
        <v>155.6</v>
      </c>
    </row>
    <row r="16" spans="1:15" s="15" customFormat="1" ht="15" customHeight="1" x14ac:dyDescent="0.4">
      <c r="A16" s="33" t="s">
        <v>27</v>
      </c>
      <c r="B16" s="33"/>
      <c r="C16" s="9">
        <v>5</v>
      </c>
      <c r="D16" s="8"/>
      <c r="E16" s="38">
        <v>18</v>
      </c>
      <c r="F16" s="39">
        <v>31.3</v>
      </c>
      <c r="G16" s="39">
        <v>5</v>
      </c>
      <c r="H16" s="40">
        <v>155.5</v>
      </c>
      <c r="I16" s="40">
        <v>204.5</v>
      </c>
      <c r="J16" s="41">
        <v>8.6</v>
      </c>
      <c r="K16" s="42" t="s">
        <v>31</v>
      </c>
      <c r="L16" s="41">
        <v>2</v>
      </c>
      <c r="M16" s="41">
        <v>197.5</v>
      </c>
      <c r="N16" s="12"/>
      <c r="O16" s="12"/>
    </row>
    <row r="17" spans="1:14" s="15" customFormat="1" ht="15" customHeight="1" x14ac:dyDescent="0.4">
      <c r="A17" s="8"/>
      <c r="B17" s="9"/>
      <c r="C17" s="9">
        <v>6</v>
      </c>
      <c r="D17" s="8"/>
      <c r="E17" s="38">
        <v>22.9</v>
      </c>
      <c r="F17" s="39">
        <v>35.4</v>
      </c>
      <c r="G17" s="39">
        <v>13.2</v>
      </c>
      <c r="H17" s="40">
        <v>37</v>
      </c>
      <c r="I17" s="40">
        <v>178.5</v>
      </c>
      <c r="J17" s="41">
        <v>5.6</v>
      </c>
      <c r="K17" s="42" t="s">
        <v>34</v>
      </c>
      <c r="L17" s="41">
        <v>1.4</v>
      </c>
      <c r="M17" s="41">
        <v>166.7</v>
      </c>
    </row>
    <row r="18" spans="1:14" s="15" customFormat="1" ht="15" customHeight="1" x14ac:dyDescent="0.4">
      <c r="A18" s="8"/>
      <c r="B18" s="9"/>
      <c r="C18" s="9">
        <v>7</v>
      </c>
      <c r="D18" s="8"/>
      <c r="E18" s="38">
        <v>27.8</v>
      </c>
      <c r="F18" s="39">
        <v>38.299999999999997</v>
      </c>
      <c r="G18" s="39">
        <v>21.2</v>
      </c>
      <c r="H18" s="40">
        <v>67</v>
      </c>
      <c r="I18" s="40">
        <v>210</v>
      </c>
      <c r="J18" s="41">
        <v>6.3</v>
      </c>
      <c r="K18" s="42" t="s">
        <v>30</v>
      </c>
      <c r="L18" s="41">
        <v>1.4</v>
      </c>
      <c r="M18" s="41">
        <v>169</v>
      </c>
    </row>
    <row r="19" spans="1:14" s="15" customFormat="1" ht="15" customHeight="1" x14ac:dyDescent="0.4">
      <c r="A19" s="8"/>
      <c r="B19" s="9"/>
      <c r="C19" s="9">
        <v>8</v>
      </c>
      <c r="D19" s="8"/>
      <c r="E19" s="38">
        <v>28.5</v>
      </c>
      <c r="F19" s="39">
        <v>38.5</v>
      </c>
      <c r="G19" s="39">
        <v>22.5</v>
      </c>
      <c r="H19" s="40">
        <v>72.5</v>
      </c>
      <c r="I19" s="40">
        <v>173.5</v>
      </c>
      <c r="J19" s="41">
        <v>6.6</v>
      </c>
      <c r="K19" s="42" t="s">
        <v>35</v>
      </c>
      <c r="L19" s="41">
        <v>1.5</v>
      </c>
      <c r="M19" s="41">
        <v>209.7</v>
      </c>
    </row>
    <row r="20" spans="1:14" s="15" customFormat="1" ht="15" customHeight="1" x14ac:dyDescent="0.4">
      <c r="A20" s="8"/>
      <c r="B20" s="9"/>
      <c r="C20" s="9">
        <v>9</v>
      </c>
      <c r="D20" s="8"/>
      <c r="E20" s="38">
        <v>27.1</v>
      </c>
      <c r="F20" s="39">
        <v>37.200000000000003</v>
      </c>
      <c r="G20" s="39">
        <v>17.899999999999999</v>
      </c>
      <c r="H20" s="40">
        <v>35.5</v>
      </c>
      <c r="I20" s="40">
        <v>45</v>
      </c>
      <c r="J20" s="41">
        <v>5.8</v>
      </c>
      <c r="K20" s="42" t="s">
        <v>34</v>
      </c>
      <c r="L20" s="41">
        <v>1.3</v>
      </c>
      <c r="M20" s="41">
        <v>188.2</v>
      </c>
    </row>
    <row r="21" spans="1:14" s="15" customFormat="1" ht="15" customHeight="1" x14ac:dyDescent="0.4">
      <c r="A21" s="8"/>
      <c r="B21" s="9"/>
      <c r="C21" s="9">
        <v>10</v>
      </c>
      <c r="D21" s="8"/>
      <c r="E21" s="38">
        <v>19.3</v>
      </c>
      <c r="F21" s="39">
        <v>30.8</v>
      </c>
      <c r="G21" s="39">
        <v>9.1999999999999993</v>
      </c>
      <c r="H21" s="40">
        <v>74</v>
      </c>
      <c r="I21" s="40">
        <v>224.5</v>
      </c>
      <c r="J21" s="41">
        <v>6.8</v>
      </c>
      <c r="K21" s="42" t="s">
        <v>32</v>
      </c>
      <c r="L21" s="41">
        <v>1.2</v>
      </c>
      <c r="M21" s="41">
        <v>106.1</v>
      </c>
    </row>
    <row r="22" spans="1:14" s="15" customFormat="1" ht="15" customHeight="1" x14ac:dyDescent="0.4">
      <c r="A22" s="8"/>
      <c r="B22" s="9"/>
      <c r="C22" s="9">
        <v>11</v>
      </c>
      <c r="D22" s="8"/>
      <c r="E22" s="38">
        <v>11.8</v>
      </c>
      <c r="F22" s="39">
        <v>24.9</v>
      </c>
      <c r="G22" s="39">
        <v>1.6</v>
      </c>
      <c r="H22" s="40">
        <v>103</v>
      </c>
      <c r="I22" s="40">
        <v>178.5</v>
      </c>
      <c r="J22" s="41">
        <v>5.5</v>
      </c>
      <c r="K22" s="42" t="s">
        <v>33</v>
      </c>
      <c r="L22" s="41">
        <v>1.2</v>
      </c>
      <c r="M22" s="41">
        <v>119.1</v>
      </c>
    </row>
    <row r="23" spans="1:14" s="15" customFormat="1" ht="15" customHeight="1" x14ac:dyDescent="0.4">
      <c r="A23" s="17"/>
      <c r="B23" s="18"/>
      <c r="C23" s="18">
        <v>12</v>
      </c>
      <c r="D23" s="17"/>
      <c r="E23" s="43">
        <v>5.0999999999999996</v>
      </c>
      <c r="F23" s="44">
        <v>19.399999999999999</v>
      </c>
      <c r="G23" s="44">
        <v>-3.6</v>
      </c>
      <c r="H23" s="45">
        <v>24</v>
      </c>
      <c r="I23" s="45">
        <v>111.5</v>
      </c>
      <c r="J23" s="46">
        <v>6.4</v>
      </c>
      <c r="K23" s="47" t="s">
        <v>29</v>
      </c>
      <c r="L23" s="46">
        <v>1.2</v>
      </c>
      <c r="M23" s="46">
        <v>134.5</v>
      </c>
      <c r="N23" s="19"/>
    </row>
    <row r="24" spans="1:14" s="22" customFormat="1" ht="19.5" customHeight="1" x14ac:dyDescent="0.4">
      <c r="A24" s="20"/>
      <c r="B24" s="20"/>
      <c r="C24" s="20"/>
      <c r="D24" s="20"/>
      <c r="E24" s="21"/>
      <c r="I24" s="23"/>
      <c r="M24" s="22" t="s">
        <v>28</v>
      </c>
    </row>
    <row r="32" spans="1:14" ht="19.5" customHeight="1" x14ac:dyDescent="0.4">
      <c r="B32" s="36"/>
    </row>
  </sheetData>
  <mergeCells count="14">
    <mergeCell ref="A4:D4"/>
    <mergeCell ref="A16:B16"/>
    <mergeCell ref="A2:D2"/>
    <mergeCell ref="E2:G2"/>
    <mergeCell ref="H2:I2"/>
    <mergeCell ref="M2:M4"/>
    <mergeCell ref="E3:E4"/>
    <mergeCell ref="F3:F4"/>
    <mergeCell ref="G3:G4"/>
    <mergeCell ref="H3:H4"/>
    <mergeCell ref="I3:I4"/>
    <mergeCell ref="J3:K3"/>
    <mergeCell ref="L3:L4"/>
    <mergeCell ref="J2:L2"/>
  </mergeCells>
  <phoneticPr fontId="3"/>
  <conditionalFormatting sqref="A7:A11">
    <cfRule type="expression" dxfId="3" priority="4">
      <formula>$A6=$A7</formula>
    </cfRule>
  </conditionalFormatting>
  <conditionalFormatting sqref="C7:C11">
    <cfRule type="expression" dxfId="2" priority="3">
      <formula>$A6=$A7</formula>
    </cfRule>
  </conditionalFormatting>
  <conditionalFormatting sqref="A6">
    <cfRule type="expression" dxfId="1" priority="2">
      <formula>$A5=$A6</formula>
    </cfRule>
  </conditionalFormatting>
  <conditionalFormatting sqref="C6">
    <cfRule type="expression" dxfId="0" priority="1">
      <formula>$A5=$A6</formula>
    </cfRule>
  </conditionalFormatting>
  <pageMargins left="0.39370078740157483" right="0.39370078740157483" top="0.78740157480314965" bottom="0.78740157480314965" header="0" footer="0"/>
  <pageSetup paperSize="9" scale="98" fitToWidth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1-6</vt:lpstr>
      <vt:lpstr>'1-6'!Print_Area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2025-01-30T00:57:53Z</dcterms:created>
  <dcterms:modified xsi:type="dcterms:W3CDTF">2026-03-10T02:18:40Z</dcterms:modified>
</cp:coreProperties>
</file>