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交付申請書" sheetId="1" r:id="rId1"/>
    <sheet name="別紙（算定シート）" sheetId="2" r:id="rId2"/>
  </sheets>
  <definedNames>
    <definedName name="_xlnm.Print_Area" localSheetId="0">交付申請書!$A$2:$H$36</definedName>
    <definedName name="_xlnm.Print_Area" localSheetId="1">'別紙（算定シート）'!$A$2:$E$26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" i="2" l="1"/>
  <c r="T26" i="2"/>
  <c r="R26" i="2"/>
  <c r="P26" i="2"/>
  <c r="N26" i="2"/>
  <c r="L26" i="2"/>
  <c r="J26" i="2"/>
  <c r="H26" i="2"/>
  <c r="F26" i="2"/>
  <c r="D26" i="2"/>
  <c r="E7" i="2" s="1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K10" i="2" l="1"/>
  <c r="W10" i="2"/>
  <c r="S10" i="2"/>
  <c r="O10" i="2"/>
  <c r="M10" i="2"/>
  <c r="E10" i="2"/>
  <c r="K11" i="2"/>
  <c r="U11" i="2"/>
  <c r="Q11" i="2"/>
  <c r="M11" i="2"/>
  <c r="E11" i="2"/>
  <c r="W11" i="2"/>
  <c r="K12" i="2"/>
  <c r="W12" i="2"/>
  <c r="S12" i="2"/>
  <c r="O12" i="2"/>
  <c r="M12" i="2"/>
  <c r="E12" i="2"/>
  <c r="K13" i="2"/>
  <c r="U13" i="2"/>
  <c r="Q13" i="2"/>
  <c r="M13" i="2"/>
  <c r="E13" i="2"/>
  <c r="W13" i="2"/>
  <c r="K14" i="2"/>
  <c r="W14" i="2"/>
  <c r="S14" i="2"/>
  <c r="O14" i="2"/>
  <c r="M14" i="2"/>
  <c r="E14" i="2"/>
  <c r="K15" i="2"/>
  <c r="U15" i="2"/>
  <c r="Q15" i="2"/>
  <c r="M15" i="2"/>
  <c r="E15" i="2"/>
  <c r="W15" i="2"/>
  <c r="K16" i="2"/>
  <c r="W16" i="2"/>
  <c r="S16" i="2"/>
  <c r="O16" i="2"/>
  <c r="M16" i="2"/>
  <c r="E16" i="2"/>
  <c r="K17" i="2"/>
  <c r="U17" i="2"/>
  <c r="Q17" i="2"/>
  <c r="M17" i="2"/>
  <c r="E17" i="2"/>
  <c r="W17" i="2"/>
  <c r="K18" i="2"/>
  <c r="W18" i="2"/>
  <c r="S18" i="2"/>
  <c r="O18" i="2"/>
  <c r="M18" i="2"/>
  <c r="E18" i="2"/>
  <c r="K19" i="2"/>
  <c r="U19" i="2"/>
  <c r="Q19" i="2"/>
  <c r="M19" i="2"/>
  <c r="E19" i="2"/>
  <c r="W19" i="2"/>
  <c r="K20" i="2"/>
  <c r="W20" i="2"/>
  <c r="S20" i="2"/>
  <c r="O20" i="2"/>
  <c r="M20" i="2"/>
  <c r="E20" i="2"/>
  <c r="U20" i="2"/>
  <c r="K21" i="2"/>
  <c r="U21" i="2"/>
  <c r="Q21" i="2"/>
  <c r="M21" i="2"/>
  <c r="E21" i="2"/>
  <c r="W21" i="2"/>
  <c r="K22" i="2"/>
  <c r="W22" i="2"/>
  <c r="S22" i="2"/>
  <c r="O22" i="2"/>
  <c r="M22" i="2"/>
  <c r="E22" i="2"/>
  <c r="U22" i="2"/>
  <c r="K23" i="2"/>
  <c r="U23" i="2"/>
  <c r="Q23" i="2"/>
  <c r="M23" i="2"/>
  <c r="E23" i="2"/>
  <c r="W23" i="2"/>
  <c r="K24" i="2"/>
  <c r="W24" i="2"/>
  <c r="S24" i="2"/>
  <c r="O24" i="2"/>
  <c r="M24" i="2"/>
  <c r="E24" i="2"/>
  <c r="U24" i="2"/>
  <c r="K25" i="2"/>
  <c r="U25" i="2"/>
  <c r="Q25" i="2"/>
  <c r="M25" i="2"/>
  <c r="E25" i="2"/>
  <c r="W25" i="2"/>
  <c r="O11" i="2"/>
  <c r="O15" i="2"/>
  <c r="O19" i="2"/>
  <c r="O23" i="2"/>
  <c r="Q12" i="2"/>
  <c r="Q16" i="2"/>
  <c r="Q20" i="2"/>
  <c r="Q24" i="2"/>
  <c r="S11" i="2"/>
  <c r="S15" i="2"/>
  <c r="S19" i="2"/>
  <c r="S23" i="2"/>
  <c r="U12" i="2"/>
  <c r="U16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O13" i="2"/>
  <c r="O17" i="2"/>
  <c r="O21" i="2"/>
  <c r="O25" i="2"/>
  <c r="Q10" i="2"/>
  <c r="Q14" i="2"/>
  <c r="Q18" i="2"/>
  <c r="Q22" i="2"/>
  <c r="S13" i="2"/>
  <c r="S17" i="2"/>
  <c r="S21" i="2"/>
  <c r="S25" i="2"/>
  <c r="U10" i="2"/>
  <c r="U14" i="2"/>
  <c r="U1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U26" i="2" l="1"/>
  <c r="Q26" i="2"/>
  <c r="I26" i="2"/>
  <c r="E26" i="2"/>
  <c r="O26" i="2"/>
  <c r="W26" i="2"/>
  <c r="M26" i="2"/>
  <c r="S26" i="2"/>
  <c r="K26" i="2"/>
  <c r="G26" i="2"/>
  <c r="E8" i="2" l="1"/>
</calcChain>
</file>

<file path=xl/sharedStrings.xml><?xml version="1.0" encoding="utf-8"?>
<sst xmlns="http://schemas.openxmlformats.org/spreadsheetml/2006/main" count="41" uniqueCount="27">
  <si>
    <t>除雪幅（ｍ）</t>
    <rPh sb="0" eb="2">
      <t>ジョセツ</t>
    </rPh>
    <rPh sb="2" eb="3">
      <t>ハバ</t>
    </rPh>
    <phoneticPr fontId="1"/>
  </si>
  <si>
    <t>作業日</t>
    <rPh sb="0" eb="2">
      <t>サギョウ</t>
    </rPh>
    <rPh sb="2" eb="3">
      <t>ヒ</t>
    </rPh>
    <phoneticPr fontId="1"/>
  </si>
  <si>
    <t>※25cmに満たない部分は補助対象に含めない</t>
    <rPh sb="6" eb="7">
      <t>ミ</t>
    </rPh>
    <rPh sb="10" eb="12">
      <t>ブブン</t>
    </rPh>
    <rPh sb="13" eb="15">
      <t>ホジョ</t>
    </rPh>
    <rPh sb="15" eb="17">
      <t>タイショウ</t>
    </rPh>
    <rPh sb="18" eb="19">
      <t>フク</t>
    </rPh>
    <phoneticPr fontId="1"/>
  </si>
  <si>
    <t>単価
（円）</t>
    <rPh sb="0" eb="2">
      <t>タンカ</t>
    </rPh>
    <rPh sb="4" eb="5">
      <t>エン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</si>
  <si>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</si>
  <si>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(別紙）</t>
    <rPh sb="1" eb="3">
      <t>ベッシ</t>
    </rPh>
    <phoneticPr fontId="1"/>
  </si>
  <si>
    <t>福知山市長　様</t>
    <rPh sb="0" eb="5">
      <t>フクチヤマシチョウ</t>
    </rPh>
    <rPh sb="6" eb="7">
      <t>サマ</t>
    </rPh>
    <phoneticPr fontId="1"/>
  </si>
  <si>
    <t>作業幅</t>
    <rPh sb="0" eb="2">
      <t>サギョウ</t>
    </rPh>
    <rPh sb="2" eb="3">
      <t>ハバ</t>
    </rPh>
    <phoneticPr fontId="1"/>
  </si>
  <si>
    <t>円</t>
    <rPh sb="0" eb="1">
      <t>エン</t>
    </rPh>
    <phoneticPr fontId="1"/>
  </si>
  <si>
    <t>作業延長計</t>
    <rPh sb="0" eb="2">
      <t>サギョウ</t>
    </rPh>
    <rPh sb="2" eb="4">
      <t>エンチョウ</t>
    </rPh>
    <rPh sb="4" eb="5">
      <t>ケイ</t>
    </rPh>
    <phoneticPr fontId="1"/>
  </si>
  <si>
    <t>様式第3-1号別紙（算定シート）</t>
  </si>
  <si>
    <t>１　作業延長及び交付申請額</t>
    <rPh sb="2" eb="4">
      <t>サギョウ</t>
    </rPh>
    <rPh sb="4" eb="6">
      <t>エンチョウ</t>
    </rPh>
    <rPh sb="6" eb="7">
      <t>オヨ</t>
    </rPh>
    <rPh sb="8" eb="10">
      <t>コウフ</t>
    </rPh>
    <rPh sb="10" eb="12">
      <t>シンセイ</t>
    </rPh>
    <rPh sb="12" eb="13">
      <t>ガク</t>
    </rPh>
    <phoneticPr fontId="1"/>
  </si>
  <si>
    <t>２　添付書類</t>
    <rPh sb="2" eb="4">
      <t>テンプ</t>
    </rPh>
    <rPh sb="4" eb="6">
      <t>ショルイ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</si>
  <si>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</si>
  <si>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・・・</t>
    <phoneticPr fontId="1"/>
  </si>
  <si>
    <t>作業延長小計（ｍ）</t>
    <rPh sb="0" eb="2">
      <t>サギョウ</t>
    </rPh>
    <rPh sb="2" eb="4">
      <t>エンチョウ</t>
    </rPh>
    <rPh sb="4" eb="6">
      <t>ショウケイ</t>
    </rPh>
    <phoneticPr fontId="1"/>
  </si>
  <si>
    <t>市道除雪作業を実施したので、福知山市共助による市道除雪作業費補助金交付要綱第７条第２項の規定により、次のとおり交付申請します。</t>
    <rPh sb="0" eb="2">
      <t>シドウ</t>
    </rPh>
    <rPh sb="2" eb="4">
      <t>ジョセツ</t>
    </rPh>
    <rPh sb="4" eb="6">
      <t>サギョウ</t>
    </rPh>
    <rPh sb="7" eb="9">
      <t>ジッシ</t>
    </rPh>
    <rPh sb="14" eb="18">
      <t>フクチヤマシ</t>
    </rPh>
    <rPh sb="18" eb="20">
      <t>キョウジョ</t>
    </rPh>
    <rPh sb="23" eb="25">
      <t>シドウ</t>
    </rPh>
    <rPh sb="25" eb="27">
      <t>ジョセツ</t>
    </rPh>
    <rPh sb="27" eb="29">
      <t>サギョウ</t>
    </rPh>
    <rPh sb="29" eb="30">
      <t>ヒ</t>
    </rPh>
    <rPh sb="30" eb="33">
      <t>ホジョキン</t>
    </rPh>
    <rPh sb="33" eb="35">
      <t>コウフ</t>
    </rPh>
    <rPh sb="35" eb="37">
      <t>ヨウコウ</t>
    </rPh>
    <rPh sb="37" eb="38">
      <t>ダイ</t>
    </rPh>
    <rPh sb="39" eb="40">
      <t>ジョウ</t>
    </rPh>
    <rPh sb="40" eb="41">
      <t>ダイ</t>
    </rPh>
    <rPh sb="42" eb="43">
      <t>コウ</t>
    </rPh>
    <rPh sb="44" eb="46">
      <t>キテイ</t>
    </rPh>
    <rPh sb="50" eb="51">
      <t>ツギ</t>
    </rPh>
    <rPh sb="55" eb="57">
      <t>コウフ</t>
    </rPh>
    <rPh sb="57" eb="59">
      <t>シンセイ</t>
    </rPh>
    <phoneticPr fontId="1"/>
  </si>
  <si>
    <t>福知山市共助による市道除雪作業費補助金交付申請書</t>
    <rPh sb="0" eb="4">
      <t>フクチヤマシ</t>
    </rPh>
    <rPh sb="4" eb="6">
      <t>キョウジョ</t>
    </rPh>
    <rPh sb="9" eb="11">
      <t>シドウ</t>
    </rPh>
    <rPh sb="11" eb="13">
      <t>ジョセツ</t>
    </rPh>
    <rPh sb="13" eb="15">
      <t>サギョウ</t>
    </rPh>
    <rPh sb="15" eb="16">
      <t>ヒ</t>
    </rPh>
    <rPh sb="16" eb="19">
      <t>ホジョキン</t>
    </rPh>
    <rPh sb="19" eb="21">
      <t>コウフ</t>
    </rPh>
    <rPh sb="21" eb="24">
      <t>シンセイショ</t>
    </rPh>
    <phoneticPr fontId="1"/>
  </si>
  <si>
    <t>別記様式第３号（第７条関係）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</si>
  <si>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作業面積計　</t>
    <rPh sb="0" eb="2">
      <t>サギョウ</t>
    </rPh>
    <rPh sb="2" eb="4">
      <t>メンセキ</t>
    </rPh>
    <rPh sb="4" eb="5">
      <t>ケイ</t>
    </rPh>
    <phoneticPr fontId="1"/>
  </si>
  <si>
    <t>ｍ</t>
    <phoneticPr fontId="1"/>
  </si>
  <si>
    <t>㎡</t>
    <phoneticPr fontId="1"/>
  </si>
  <si>
    <t xml:space="preserve">  自治会長　　　　　　　　　　</t>
    <rPh sb="2" eb="5">
      <t>ジチカイ</t>
    </rPh>
    <rPh sb="5" eb="6">
      <t>チョウ</t>
    </rPh>
    <phoneticPr fontId="1"/>
  </si>
  <si>
    <t>　　　　　</t>
    <phoneticPr fontId="1"/>
  </si>
  <si>
    <t>自治会</t>
    <rPh sb="0" eb="3">
      <t>ジチカイ</t>
    </rPh>
    <phoneticPr fontId="1"/>
  </si>
  <si>
    <t>　　□　福知山市共助による市道除雪作業実施計画内定通知書</t>
    <rPh sb="4" eb="8">
      <t>フクチヤマシ</t>
    </rPh>
    <rPh sb="8" eb="10">
      <t>キョウジョ</t>
    </rPh>
    <rPh sb="13" eb="15">
      <t>シドウ</t>
    </rPh>
    <rPh sb="15" eb="17">
      <t>ジョセツ</t>
    </rPh>
    <rPh sb="17" eb="19">
      <t>サギョウ</t>
    </rPh>
    <rPh sb="19" eb="21">
      <t>ジッシ</t>
    </rPh>
    <rPh sb="21" eb="23">
      <t>ケイカク</t>
    </rPh>
    <rPh sb="23" eb="25">
      <t>ナイテイ</t>
    </rPh>
    <rPh sb="25" eb="28">
      <t>ツウチショ</t>
    </rPh>
    <phoneticPr fontId="1"/>
  </si>
  <si>
    <t>　　　（別記様式第２号）の写し</t>
    <rPh sb="6" eb="8">
      <t>ヨウシキ</t>
    </rPh>
    <rPh sb="8" eb="9">
      <t>ダイ</t>
    </rPh>
    <rPh sb="10" eb="11">
      <t>ゴウ</t>
    </rPh>
    <rPh sb="13" eb="14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</si>
</sst>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0.00_ "/>
    <numFmt numFmtId="177" formatCode="#,##0_);[Red]\(#,##0\)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76" fontId="0" fillId="0" borderId="5" xfId="0" applyNumberFormat="1" applyBorder="1"/>
    <xf numFmtId="0" fontId="0" fillId="2" borderId="5" xfId="0" applyFill="1" applyBorder="1"/>
    <xf numFmtId="42" fontId="0" fillId="0" borderId="5" xfId="0" applyNumberFormat="1" applyBorder="1"/>
    <xf numFmtId="42" fontId="0" fillId="0" borderId="6" xfId="0" applyNumberFormat="1" applyBorder="1"/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41" fontId="0" fillId="0" borderId="0" xfId="0" applyNumberFormat="1"/>
    <xf numFmtId="0" fontId="0" fillId="0" borderId="0" xfId="0" applyAlignment="1">
      <alignment vertical="top" wrapText="1"/>
    </xf>
    <xf numFmtId="176" fontId="0" fillId="0" borderId="4" xfId="0" applyNumberFormat="1" applyBorder="1"/>
    <xf numFmtId="0" fontId="0" fillId="2" borderId="4" xfId="0" applyFill="1" applyBorder="1"/>
    <xf numFmtId="56" fontId="0" fillId="2" borderId="4" xfId="0" applyNumberFormat="1" applyFill="1" applyBorder="1" applyAlignment="1">
      <alignment vertical="center"/>
    </xf>
    <xf numFmtId="56" fontId="0" fillId="0" borderId="6" xfId="0" applyNumberFormat="1" applyBorder="1" applyAlignment="1">
      <alignment vertical="center"/>
    </xf>
    <xf numFmtId="56" fontId="0" fillId="2" borderId="5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56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/>
    <xf numFmtId="177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2" fillId="0" borderId="5" xfId="0" applyFont="1" applyBorder="1" applyAlignment="1"/>
    <xf numFmtId="0" fontId="2" fillId="0" borderId="0" xfId="0" applyFont="1" applyAlignment="1"/>
    <xf numFmtId="0" fontId="2" fillId="0" borderId="7" xfId="0" applyFont="1" applyBorder="1" applyAlignment="1"/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tabSelected="1" view="pageBreakPreview" topLeftCell="A4" zoomScale="85" zoomScaleNormal="85" zoomScaleSheetLayoutView="85" workbookViewId="0">
      <selection activeCell="B31" sqref="B31"/>
    </sheetView>
  </sheetViews>
  <sheetFormatPr defaultRowHeight="13.5" x14ac:dyDescent="0.15"/>
  <cols>
    <col min="1" max="1" width="5.625" style="26" customWidth="1"/>
    <col min="2" max="2" width="9" style="26" bestFit="1" customWidth="1"/>
    <col min="3" max="3" width="7.125" style="26" hidden="1" customWidth="1"/>
    <col min="4" max="4" width="13.875" style="26" customWidth="1"/>
    <col min="5" max="5" width="12.25" style="26" customWidth="1"/>
    <col min="6" max="6" width="13.875" style="26" customWidth="1"/>
    <col min="7" max="7" width="10.75" style="26" customWidth="1"/>
    <col min="8" max="8" width="5.625" style="26" customWidth="1"/>
    <col min="9" max="9" width="12.25" style="26" customWidth="1"/>
    <col min="10" max="10" width="9" style="26"/>
    <col min="11" max="11" width="12.25" style="26" customWidth="1"/>
    <col min="12" max="12" width="9" style="26"/>
    <col min="13" max="13" width="12.25" style="26" customWidth="1"/>
    <col min="14" max="16384" width="9" style="26"/>
  </cols>
  <sheetData>
    <row r="1" spans="1:8" x14ac:dyDescent="0.15">
      <c r="A1" s="26" t="s">
        <v>5</v>
      </c>
    </row>
    <row r="2" spans="1:8" ht="28.5" customHeight="1" x14ac:dyDescent="0.15">
      <c r="A2" s="26" t="s">
        <v>18</v>
      </c>
      <c r="E2" s="39"/>
    </row>
    <row r="3" spans="1:8" x14ac:dyDescent="0.15">
      <c r="F3" s="27"/>
      <c r="G3" s="27"/>
      <c r="H3" s="27" t="s">
        <v>13</v>
      </c>
    </row>
    <row r="4" spans="1:8" x14ac:dyDescent="0.15">
      <c r="A4" s="26" t="s">
        <v>6</v>
      </c>
    </row>
    <row r="5" spans="1:8" ht="51" customHeight="1" x14ac:dyDescent="0.2">
      <c r="A5" s="41" t="s">
        <v>17</v>
      </c>
      <c r="B5" s="41"/>
      <c r="C5" s="41"/>
      <c r="D5" s="41"/>
      <c r="E5" s="41"/>
      <c r="F5" s="41"/>
      <c r="G5" s="41"/>
      <c r="H5" s="41"/>
    </row>
    <row r="6" spans="1:8" ht="36.75" customHeight="1" x14ac:dyDescent="0.15"/>
    <row r="7" spans="1:8" x14ac:dyDescent="0.15">
      <c r="E7" s="36"/>
      <c r="F7" s="36"/>
      <c r="G7" s="36"/>
    </row>
    <row r="8" spans="1:8" s="28" customFormat="1" ht="14.25" x14ac:dyDescent="0.15">
      <c r="E8" s="37"/>
      <c r="F8" s="37" t="s">
        <v>23</v>
      </c>
      <c r="G8" s="37" t="s">
        <v>24</v>
      </c>
    </row>
    <row r="9" spans="1:8" s="28" customFormat="1" ht="47.25" customHeight="1" x14ac:dyDescent="0.15">
      <c r="E9" s="35" t="s">
        <v>22</v>
      </c>
      <c r="F9" s="35"/>
      <c r="G9" s="35"/>
      <c r="H9" s="29"/>
    </row>
    <row r="10" spans="1:8" s="28" customFormat="1" ht="64.5" customHeight="1" x14ac:dyDescent="0.15"/>
    <row r="11" spans="1:8" s="28" customFormat="1" ht="14.25" x14ac:dyDescent="0.15">
      <c r="B11" s="40" t="s">
        <v>16</v>
      </c>
      <c r="C11" s="40"/>
      <c r="D11" s="40"/>
      <c r="E11" s="40"/>
      <c r="F11" s="40"/>
      <c r="G11" s="40"/>
    </row>
    <row r="12" spans="1:8" s="28" customFormat="1" ht="14.25" x14ac:dyDescent="0.15">
      <c r="B12" s="40"/>
      <c r="C12" s="40"/>
      <c r="D12" s="40"/>
      <c r="E12" s="40"/>
      <c r="F12" s="40"/>
      <c r="G12" s="40"/>
    </row>
    <row r="13" spans="1:8" s="28" customFormat="1" ht="14.25" x14ac:dyDescent="0.15">
      <c r="B13" s="40"/>
      <c r="C13" s="40"/>
      <c r="D13" s="40"/>
      <c r="E13" s="40"/>
      <c r="F13" s="40"/>
      <c r="G13" s="40"/>
    </row>
    <row r="14" spans="1:8" s="28" customFormat="1" ht="68.25" customHeight="1" x14ac:dyDescent="0.15">
      <c r="B14" s="40"/>
      <c r="C14" s="40"/>
      <c r="D14" s="40"/>
      <c r="E14" s="40"/>
      <c r="F14" s="40"/>
      <c r="G14" s="40"/>
    </row>
    <row r="15" spans="1:8" s="28" customFormat="1" ht="14.25" x14ac:dyDescent="0.15">
      <c r="B15" s="28" t="s">
        <v>11</v>
      </c>
    </row>
    <row r="16" spans="1:8" s="28" customFormat="1" ht="14.25" x14ac:dyDescent="0.15"/>
    <row r="17" spans="2:7" s="28" customFormat="1" ht="14.25" x14ac:dyDescent="0.15">
      <c r="B17" s="30"/>
      <c r="D17" s="31" t="s">
        <v>9</v>
      </c>
      <c r="E17" s="31" t="s">
        <v>14</v>
      </c>
      <c r="F17" s="32"/>
      <c r="G17" s="28" t="s">
        <v>20</v>
      </c>
    </row>
    <row r="18" spans="2:7" s="28" customFormat="1" ht="14.25" x14ac:dyDescent="0.15">
      <c r="B18" s="30"/>
      <c r="D18" s="31"/>
      <c r="E18" s="31"/>
      <c r="F18" s="32"/>
    </row>
    <row r="19" spans="2:7" s="28" customFormat="1" ht="14.25" x14ac:dyDescent="0.15">
      <c r="B19" s="30"/>
      <c r="D19" s="31" t="s">
        <v>19</v>
      </c>
      <c r="E19" s="31" t="s">
        <v>14</v>
      </c>
      <c r="F19" s="32"/>
      <c r="G19" s="28" t="s">
        <v>21</v>
      </c>
    </row>
    <row r="20" spans="2:7" s="28" customFormat="1" ht="14.25" x14ac:dyDescent="0.15">
      <c r="B20" s="30"/>
      <c r="D20" s="31"/>
      <c r="E20" s="31"/>
      <c r="F20" s="32"/>
    </row>
    <row r="21" spans="2:7" s="28" customFormat="1" ht="14.25" x14ac:dyDescent="0.15">
      <c r="B21" s="33"/>
      <c r="C21" s="28">
        <v>15.7</v>
      </c>
      <c r="D21" s="31" t="s">
        <v>4</v>
      </c>
      <c r="E21" s="31" t="s">
        <v>14</v>
      </c>
      <c r="F21" s="32"/>
      <c r="G21" s="34" t="s">
        <v>8</v>
      </c>
    </row>
    <row r="22" spans="2:7" s="28" customFormat="1" ht="14.25" x14ac:dyDescent="0.15"/>
    <row r="23" spans="2:7" s="28" customFormat="1" ht="14.25" x14ac:dyDescent="0.15"/>
    <row r="24" spans="2:7" s="28" customFormat="1" ht="14.25" x14ac:dyDescent="0.15"/>
    <row r="25" spans="2:7" s="28" customFormat="1" ht="14.25" x14ac:dyDescent="0.15"/>
    <row r="26" spans="2:7" s="28" customFormat="1" ht="14.25" x14ac:dyDescent="0.15">
      <c r="B26" s="28" t="s">
        <v>12</v>
      </c>
    </row>
    <row r="27" spans="2:7" s="28" customFormat="1" ht="14.25" x14ac:dyDescent="0.15"/>
    <row r="28" spans="2:7" s="28" customFormat="1" ht="14.25" x14ac:dyDescent="0.15">
      <c r="B28" s="34" t="s">
        <v>25</v>
      </c>
    </row>
    <row r="29" spans="2:7" s="28" customFormat="1" ht="14.25" x14ac:dyDescent="0.15">
      <c r="B29" s="28" t="s">
        <v>26</v>
      </c>
      <c r="D29" s="26"/>
    </row>
    <row r="30" spans="2:7" s="28" customFormat="1" ht="14.25" x14ac:dyDescent="0.15"/>
    <row r="31" spans="2:7" s="28" customFormat="1" ht="14.25" x14ac:dyDescent="0.15">
      <c r="B31" s="38"/>
    </row>
  </sheetData>
  <mergeCells count="2">
    <mergeCell ref="B11:G14"/>
    <mergeCell ref="A5:H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showGridLines="0" view="pageBreakPreview" zoomScale="85" zoomScaleNormal="85" zoomScaleSheetLayoutView="85" workbookViewId="0">
      <selection activeCell="X4" sqref="X4"/>
    </sheetView>
  </sheetViews>
  <sheetFormatPr defaultRowHeight="18.75" x14ac:dyDescent="0.4"/>
  <cols>
    <col min="1" max="1" width="4.75" customWidth="1"/>
    <col min="2" max="2" width="9" bestFit="1" customWidth="1"/>
    <col min="3" max="3" width="7.125" hidden="1" customWidth="1"/>
    <col min="4" max="4" width="13.875" customWidth="1"/>
    <col min="5" max="5" width="12.25" customWidth="1"/>
    <col min="6" max="6" width="13.875" customWidth="1"/>
    <col min="7" max="7" width="10.75" customWidth="1"/>
    <col min="9" max="9" width="12.25" customWidth="1"/>
    <col min="11" max="11" width="12.25" customWidth="1"/>
    <col min="13" max="13" width="12.25" customWidth="1"/>
  </cols>
  <sheetData>
    <row r="1" spans="1:23" x14ac:dyDescent="0.4">
      <c r="A1" t="s">
        <v>5</v>
      </c>
    </row>
    <row r="2" spans="1:23" x14ac:dyDescent="0.4">
      <c r="A2" s="10" t="s">
        <v>10</v>
      </c>
    </row>
    <row r="4" spans="1:23" x14ac:dyDescent="0.4">
      <c r="B4" s="17"/>
      <c r="C4" s="17"/>
      <c r="D4" s="17"/>
      <c r="E4" s="17"/>
      <c r="F4" s="17"/>
      <c r="G4" s="17"/>
    </row>
    <row r="5" spans="1:23" x14ac:dyDescent="0.4">
      <c r="B5" s="17"/>
      <c r="C5" s="17"/>
      <c r="D5" s="17"/>
      <c r="E5" s="17"/>
      <c r="F5" s="17"/>
      <c r="G5" s="17"/>
    </row>
    <row r="7" spans="1:23" x14ac:dyDescent="0.4">
      <c r="B7" s="13"/>
      <c r="D7" t="s">
        <v>9</v>
      </c>
      <c r="E7">
        <f>D26+F26+H26+J26+L26</f>
        <v>0</v>
      </c>
    </row>
    <row r="8" spans="1:23" x14ac:dyDescent="0.4">
      <c r="B8" s="15"/>
      <c r="C8">
        <v>15.7</v>
      </c>
      <c r="D8" t="s">
        <v>4</v>
      </c>
      <c r="E8" s="16">
        <f>E26+G26+I26+K26+M26</f>
        <v>0</v>
      </c>
      <c r="G8" s="11"/>
    </row>
    <row r="9" spans="1:23" ht="37.5" x14ac:dyDescent="0.4">
      <c r="A9" s="1"/>
      <c r="B9" s="12" t="s">
        <v>7</v>
      </c>
      <c r="C9" s="14" t="s">
        <v>3</v>
      </c>
      <c r="D9" s="20" t="s">
        <v>1</v>
      </c>
      <c r="E9" s="21"/>
      <c r="F9" s="22" t="s">
        <v>1</v>
      </c>
      <c r="G9" s="23"/>
      <c r="H9" s="20" t="s">
        <v>1</v>
      </c>
      <c r="I9" s="24"/>
      <c r="J9" s="20" t="s">
        <v>1</v>
      </c>
      <c r="K9" s="21"/>
      <c r="L9" s="22" t="s">
        <v>1</v>
      </c>
      <c r="M9" s="21"/>
      <c r="N9" s="20" t="s">
        <v>1</v>
      </c>
      <c r="O9" s="23"/>
      <c r="P9" s="22" t="s">
        <v>1</v>
      </c>
      <c r="Q9" s="25"/>
      <c r="R9" s="20" t="s">
        <v>1</v>
      </c>
      <c r="S9" s="23"/>
      <c r="T9" s="22" t="s">
        <v>1</v>
      </c>
      <c r="U9" s="25"/>
      <c r="V9" s="20" t="s">
        <v>1</v>
      </c>
      <c r="W9" s="3"/>
    </row>
    <row r="10" spans="1:23" ht="18.75" customHeight="1" x14ac:dyDescent="0.4">
      <c r="A10" s="42" t="s">
        <v>0</v>
      </c>
      <c r="B10" s="18">
        <v>0.25</v>
      </c>
      <c r="C10" s="4">
        <f>$C$8*B10</f>
        <v>3.9249999999999998</v>
      </c>
      <c r="D10" s="19"/>
      <c r="E10" s="7">
        <f>ROUNDDOWN($C10*D10,0)</f>
        <v>0</v>
      </c>
      <c r="F10" s="5"/>
      <c r="G10" s="7">
        <f>ROUNDDOWN($C10*F10,0)</f>
        <v>0</v>
      </c>
      <c r="H10" s="5"/>
      <c r="I10" s="6">
        <f>ROUNDDOWN($C10*H10,0)</f>
        <v>0</v>
      </c>
      <c r="J10" s="19"/>
      <c r="K10" s="7">
        <f>ROUNDDOWN($C10*J10,0)</f>
        <v>0</v>
      </c>
      <c r="L10" s="5"/>
      <c r="M10" s="7">
        <f>ROUNDDOWN($C10*L10,0)</f>
        <v>0</v>
      </c>
      <c r="N10" s="19"/>
      <c r="O10" s="7">
        <f>ROUNDDOWN($C10*N10,0)</f>
        <v>0</v>
      </c>
      <c r="P10" s="5"/>
      <c r="Q10" s="6">
        <f>ROUNDDOWN($C10*P10,0)</f>
        <v>0</v>
      </c>
      <c r="R10" s="19"/>
      <c r="S10" s="7">
        <f>ROUNDDOWN($C10*R10,0)</f>
        <v>0</v>
      </c>
      <c r="T10" s="5"/>
      <c r="U10" s="6">
        <f>ROUNDDOWN($C10*T10,0)</f>
        <v>0</v>
      </c>
      <c r="V10" s="19"/>
      <c r="W10" s="7">
        <f>ROUNDDOWN($C10*V10,0)</f>
        <v>0</v>
      </c>
    </row>
    <row r="11" spans="1:23" x14ac:dyDescent="0.4">
      <c r="A11" s="43"/>
      <c r="B11" s="18">
        <v>0.5</v>
      </c>
      <c r="C11" s="4">
        <f t="shared" ref="C11:C25" si="0">$C$8*B11</f>
        <v>7.85</v>
      </c>
      <c r="D11" s="19"/>
      <c r="E11" s="7">
        <f t="shared" ref="E11:E25" si="1">ROUNDDOWN($C11*D11,0)</f>
        <v>0</v>
      </c>
      <c r="F11" s="5"/>
      <c r="G11" s="7">
        <f t="shared" ref="G11:G25" si="2">ROUNDDOWN($C11*F11,0)</f>
        <v>0</v>
      </c>
      <c r="H11" s="5"/>
      <c r="I11" s="6">
        <f t="shared" ref="I11:I25" si="3">ROUNDDOWN($C11*H11,0)</f>
        <v>0</v>
      </c>
      <c r="J11" s="19"/>
      <c r="K11" s="7">
        <f t="shared" ref="K11:K25" si="4">ROUNDDOWN($C11*J11,0)</f>
        <v>0</v>
      </c>
      <c r="L11" s="5"/>
      <c r="M11" s="7">
        <f t="shared" ref="M11:M25" si="5">ROUNDDOWN($C11*L11,0)</f>
        <v>0</v>
      </c>
      <c r="N11" s="19"/>
      <c r="O11" s="7">
        <f t="shared" ref="O11:O25" si="6">ROUNDDOWN($C11*N11,0)</f>
        <v>0</v>
      </c>
      <c r="P11" s="5"/>
      <c r="Q11" s="6">
        <f t="shared" ref="Q11:Q25" si="7">ROUNDDOWN($C11*P11,0)</f>
        <v>0</v>
      </c>
      <c r="R11" s="19"/>
      <c r="S11" s="7">
        <f t="shared" ref="S11:S25" si="8">ROUNDDOWN($C11*R11,0)</f>
        <v>0</v>
      </c>
      <c r="T11" s="5"/>
      <c r="U11" s="6">
        <f t="shared" ref="U11:U25" si="9">ROUNDDOWN($C11*T11,0)</f>
        <v>0</v>
      </c>
      <c r="V11" s="19"/>
      <c r="W11" s="7">
        <f t="shared" ref="W11:W25" si="10">ROUNDDOWN($C11*V11,0)</f>
        <v>0</v>
      </c>
    </row>
    <row r="12" spans="1:23" x14ac:dyDescent="0.4">
      <c r="A12" s="43"/>
      <c r="B12" s="18">
        <v>0.75</v>
      </c>
      <c r="C12" s="4">
        <f t="shared" si="0"/>
        <v>11.774999999999999</v>
      </c>
      <c r="D12" s="19"/>
      <c r="E12" s="7">
        <f t="shared" si="1"/>
        <v>0</v>
      </c>
      <c r="F12" s="5"/>
      <c r="G12" s="7">
        <f t="shared" si="2"/>
        <v>0</v>
      </c>
      <c r="H12" s="5"/>
      <c r="I12" s="6">
        <f t="shared" si="3"/>
        <v>0</v>
      </c>
      <c r="J12" s="19"/>
      <c r="K12" s="7">
        <f t="shared" si="4"/>
        <v>0</v>
      </c>
      <c r="L12" s="5"/>
      <c r="M12" s="7">
        <f t="shared" si="5"/>
        <v>0</v>
      </c>
      <c r="N12" s="19"/>
      <c r="O12" s="7">
        <f t="shared" si="6"/>
        <v>0</v>
      </c>
      <c r="P12" s="5"/>
      <c r="Q12" s="6">
        <f t="shared" si="7"/>
        <v>0</v>
      </c>
      <c r="R12" s="19"/>
      <c r="S12" s="7">
        <f t="shared" si="8"/>
        <v>0</v>
      </c>
      <c r="T12" s="5"/>
      <c r="U12" s="6">
        <f t="shared" si="9"/>
        <v>0</v>
      </c>
      <c r="V12" s="19"/>
      <c r="W12" s="7">
        <f t="shared" si="10"/>
        <v>0</v>
      </c>
    </row>
    <row r="13" spans="1:23" x14ac:dyDescent="0.4">
      <c r="A13" s="43"/>
      <c r="B13" s="18">
        <v>1</v>
      </c>
      <c r="C13" s="4">
        <f t="shared" si="0"/>
        <v>15.7</v>
      </c>
      <c r="D13" s="19"/>
      <c r="E13" s="7">
        <f t="shared" si="1"/>
        <v>0</v>
      </c>
      <c r="F13" s="5"/>
      <c r="G13" s="7">
        <f t="shared" si="2"/>
        <v>0</v>
      </c>
      <c r="H13" s="5"/>
      <c r="I13" s="6">
        <f t="shared" si="3"/>
        <v>0</v>
      </c>
      <c r="J13" s="19"/>
      <c r="K13" s="7">
        <f t="shared" si="4"/>
        <v>0</v>
      </c>
      <c r="L13" s="5"/>
      <c r="M13" s="7">
        <f t="shared" si="5"/>
        <v>0</v>
      </c>
      <c r="N13" s="19"/>
      <c r="O13" s="7">
        <f t="shared" si="6"/>
        <v>0</v>
      </c>
      <c r="P13" s="5"/>
      <c r="Q13" s="6">
        <f t="shared" si="7"/>
        <v>0</v>
      </c>
      <c r="R13" s="19"/>
      <c r="S13" s="7">
        <f t="shared" si="8"/>
        <v>0</v>
      </c>
      <c r="T13" s="5"/>
      <c r="U13" s="6">
        <f t="shared" si="9"/>
        <v>0</v>
      </c>
      <c r="V13" s="19"/>
      <c r="W13" s="7">
        <f t="shared" si="10"/>
        <v>0</v>
      </c>
    </row>
    <row r="14" spans="1:23" ht="18.75" customHeight="1" x14ac:dyDescent="0.4">
      <c r="A14" s="43"/>
      <c r="B14" s="18">
        <v>1.25</v>
      </c>
      <c r="C14" s="4">
        <f t="shared" si="0"/>
        <v>19.625</v>
      </c>
      <c r="D14" s="19"/>
      <c r="E14" s="7">
        <f t="shared" si="1"/>
        <v>0</v>
      </c>
      <c r="F14" s="5"/>
      <c r="G14" s="7">
        <f t="shared" si="2"/>
        <v>0</v>
      </c>
      <c r="H14" s="5"/>
      <c r="I14" s="6">
        <f t="shared" si="3"/>
        <v>0</v>
      </c>
      <c r="J14" s="19"/>
      <c r="K14" s="7">
        <f t="shared" si="4"/>
        <v>0</v>
      </c>
      <c r="L14" s="5"/>
      <c r="M14" s="7">
        <f t="shared" si="5"/>
        <v>0</v>
      </c>
      <c r="N14" s="19"/>
      <c r="O14" s="7">
        <f t="shared" si="6"/>
        <v>0</v>
      </c>
      <c r="P14" s="5"/>
      <c r="Q14" s="6">
        <f t="shared" si="7"/>
        <v>0</v>
      </c>
      <c r="R14" s="19"/>
      <c r="S14" s="7">
        <f t="shared" si="8"/>
        <v>0</v>
      </c>
      <c r="T14" s="5"/>
      <c r="U14" s="6">
        <f t="shared" si="9"/>
        <v>0</v>
      </c>
      <c r="V14" s="19"/>
      <c r="W14" s="7">
        <f t="shared" si="10"/>
        <v>0</v>
      </c>
    </row>
    <row r="15" spans="1:23" x14ac:dyDescent="0.4">
      <c r="A15" s="43"/>
      <c r="B15" s="18">
        <v>1.5</v>
      </c>
      <c r="C15" s="4">
        <f t="shared" si="0"/>
        <v>23.549999999999997</v>
      </c>
      <c r="D15" s="19"/>
      <c r="E15" s="7">
        <f t="shared" si="1"/>
        <v>0</v>
      </c>
      <c r="F15" s="5"/>
      <c r="G15" s="7">
        <f t="shared" si="2"/>
        <v>0</v>
      </c>
      <c r="H15" s="5"/>
      <c r="I15" s="6">
        <f t="shared" si="3"/>
        <v>0</v>
      </c>
      <c r="J15" s="19"/>
      <c r="K15" s="7">
        <f t="shared" si="4"/>
        <v>0</v>
      </c>
      <c r="L15" s="5"/>
      <c r="M15" s="7">
        <f t="shared" si="5"/>
        <v>0</v>
      </c>
      <c r="N15" s="19"/>
      <c r="O15" s="7">
        <f t="shared" si="6"/>
        <v>0</v>
      </c>
      <c r="P15" s="5"/>
      <c r="Q15" s="6">
        <f t="shared" si="7"/>
        <v>0</v>
      </c>
      <c r="R15" s="19"/>
      <c r="S15" s="7">
        <f t="shared" si="8"/>
        <v>0</v>
      </c>
      <c r="T15" s="5"/>
      <c r="U15" s="6">
        <f t="shared" si="9"/>
        <v>0</v>
      </c>
      <c r="V15" s="19"/>
      <c r="W15" s="7">
        <f t="shared" si="10"/>
        <v>0</v>
      </c>
    </row>
    <row r="16" spans="1:23" x14ac:dyDescent="0.4">
      <c r="A16" s="43"/>
      <c r="B16" s="18">
        <v>1.75</v>
      </c>
      <c r="C16" s="4">
        <f t="shared" si="0"/>
        <v>27.474999999999998</v>
      </c>
      <c r="D16" s="19"/>
      <c r="E16" s="7">
        <f t="shared" si="1"/>
        <v>0</v>
      </c>
      <c r="F16" s="5"/>
      <c r="G16" s="7">
        <f t="shared" si="2"/>
        <v>0</v>
      </c>
      <c r="H16" s="5"/>
      <c r="I16" s="6">
        <f t="shared" si="3"/>
        <v>0</v>
      </c>
      <c r="J16" s="19"/>
      <c r="K16" s="7">
        <f t="shared" si="4"/>
        <v>0</v>
      </c>
      <c r="L16" s="5"/>
      <c r="M16" s="7">
        <f t="shared" si="5"/>
        <v>0</v>
      </c>
      <c r="N16" s="19"/>
      <c r="O16" s="7">
        <f t="shared" si="6"/>
        <v>0</v>
      </c>
      <c r="P16" s="5"/>
      <c r="Q16" s="6">
        <f t="shared" si="7"/>
        <v>0</v>
      </c>
      <c r="R16" s="19"/>
      <c r="S16" s="7">
        <f t="shared" si="8"/>
        <v>0</v>
      </c>
      <c r="T16" s="5"/>
      <c r="U16" s="6">
        <f t="shared" si="9"/>
        <v>0</v>
      </c>
      <c r="V16" s="19"/>
      <c r="W16" s="7">
        <f t="shared" si="10"/>
        <v>0</v>
      </c>
    </row>
    <row r="17" spans="1:23" x14ac:dyDescent="0.4">
      <c r="A17" s="43"/>
      <c r="B17" s="18">
        <v>2</v>
      </c>
      <c r="C17" s="4">
        <f t="shared" si="0"/>
        <v>31.4</v>
      </c>
      <c r="D17" s="19"/>
      <c r="E17" s="7">
        <f t="shared" si="1"/>
        <v>0</v>
      </c>
      <c r="F17" s="5"/>
      <c r="G17" s="7">
        <f t="shared" si="2"/>
        <v>0</v>
      </c>
      <c r="H17" s="5"/>
      <c r="I17" s="6">
        <f t="shared" si="3"/>
        <v>0</v>
      </c>
      <c r="J17" s="19"/>
      <c r="K17" s="7">
        <f t="shared" si="4"/>
        <v>0</v>
      </c>
      <c r="L17" s="5"/>
      <c r="M17" s="7">
        <f t="shared" si="5"/>
        <v>0</v>
      </c>
      <c r="N17" s="19"/>
      <c r="O17" s="7">
        <f t="shared" si="6"/>
        <v>0</v>
      </c>
      <c r="P17" s="5"/>
      <c r="Q17" s="6">
        <f t="shared" si="7"/>
        <v>0</v>
      </c>
      <c r="R17" s="19"/>
      <c r="S17" s="7">
        <f t="shared" si="8"/>
        <v>0</v>
      </c>
      <c r="T17" s="5"/>
      <c r="U17" s="6">
        <f t="shared" si="9"/>
        <v>0</v>
      </c>
      <c r="V17" s="19"/>
      <c r="W17" s="7">
        <f t="shared" si="10"/>
        <v>0</v>
      </c>
    </row>
    <row r="18" spans="1:23" ht="18.75" customHeight="1" x14ac:dyDescent="0.4">
      <c r="A18" s="43"/>
      <c r="B18" s="18">
        <v>2.25</v>
      </c>
      <c r="C18" s="4">
        <f t="shared" si="0"/>
        <v>35.324999999999996</v>
      </c>
      <c r="D18" s="19"/>
      <c r="E18" s="7">
        <f t="shared" si="1"/>
        <v>0</v>
      </c>
      <c r="F18" s="5"/>
      <c r="G18" s="7">
        <f t="shared" si="2"/>
        <v>0</v>
      </c>
      <c r="H18" s="5"/>
      <c r="I18" s="6">
        <f t="shared" si="3"/>
        <v>0</v>
      </c>
      <c r="J18" s="19"/>
      <c r="K18" s="7">
        <f t="shared" si="4"/>
        <v>0</v>
      </c>
      <c r="L18" s="5"/>
      <c r="M18" s="7">
        <f t="shared" si="5"/>
        <v>0</v>
      </c>
      <c r="N18" s="19"/>
      <c r="O18" s="7">
        <f t="shared" si="6"/>
        <v>0</v>
      </c>
      <c r="P18" s="5"/>
      <c r="Q18" s="6">
        <f t="shared" si="7"/>
        <v>0</v>
      </c>
      <c r="R18" s="19"/>
      <c r="S18" s="7">
        <f t="shared" si="8"/>
        <v>0</v>
      </c>
      <c r="T18" s="5"/>
      <c r="U18" s="6">
        <f t="shared" si="9"/>
        <v>0</v>
      </c>
      <c r="V18" s="19"/>
      <c r="W18" s="7">
        <f t="shared" si="10"/>
        <v>0</v>
      </c>
    </row>
    <row r="19" spans="1:23" x14ac:dyDescent="0.4">
      <c r="A19" s="43"/>
      <c r="B19" s="18">
        <v>2.5</v>
      </c>
      <c r="C19" s="4">
        <f t="shared" si="0"/>
        <v>39.25</v>
      </c>
      <c r="D19" s="19"/>
      <c r="E19" s="7">
        <f t="shared" si="1"/>
        <v>0</v>
      </c>
      <c r="F19" s="5"/>
      <c r="G19" s="7">
        <f t="shared" si="2"/>
        <v>0</v>
      </c>
      <c r="H19" s="5"/>
      <c r="I19" s="6">
        <f t="shared" si="3"/>
        <v>0</v>
      </c>
      <c r="J19" s="19"/>
      <c r="K19" s="7">
        <f t="shared" si="4"/>
        <v>0</v>
      </c>
      <c r="L19" s="5"/>
      <c r="M19" s="7">
        <f t="shared" si="5"/>
        <v>0</v>
      </c>
      <c r="N19" s="19"/>
      <c r="O19" s="7">
        <f t="shared" si="6"/>
        <v>0</v>
      </c>
      <c r="P19" s="5"/>
      <c r="Q19" s="6">
        <f t="shared" si="7"/>
        <v>0</v>
      </c>
      <c r="R19" s="19"/>
      <c r="S19" s="7">
        <f t="shared" si="8"/>
        <v>0</v>
      </c>
      <c r="T19" s="5"/>
      <c r="U19" s="6">
        <f t="shared" si="9"/>
        <v>0</v>
      </c>
      <c r="V19" s="19"/>
      <c r="W19" s="7">
        <f t="shared" si="10"/>
        <v>0</v>
      </c>
    </row>
    <row r="20" spans="1:23" x14ac:dyDescent="0.4">
      <c r="A20" s="43"/>
      <c r="B20" s="18">
        <v>2.75</v>
      </c>
      <c r="C20" s="4">
        <f t="shared" si="0"/>
        <v>43.174999999999997</v>
      </c>
      <c r="D20" s="19"/>
      <c r="E20" s="7">
        <f t="shared" si="1"/>
        <v>0</v>
      </c>
      <c r="F20" s="5"/>
      <c r="G20" s="7">
        <f t="shared" si="2"/>
        <v>0</v>
      </c>
      <c r="H20" s="5"/>
      <c r="I20" s="6">
        <f t="shared" si="3"/>
        <v>0</v>
      </c>
      <c r="J20" s="19"/>
      <c r="K20" s="7">
        <f t="shared" si="4"/>
        <v>0</v>
      </c>
      <c r="L20" s="5"/>
      <c r="M20" s="7">
        <f t="shared" si="5"/>
        <v>0</v>
      </c>
      <c r="N20" s="19"/>
      <c r="O20" s="7">
        <f t="shared" si="6"/>
        <v>0</v>
      </c>
      <c r="P20" s="5"/>
      <c r="Q20" s="6">
        <f t="shared" si="7"/>
        <v>0</v>
      </c>
      <c r="R20" s="19"/>
      <c r="S20" s="7">
        <f t="shared" si="8"/>
        <v>0</v>
      </c>
      <c r="T20" s="5"/>
      <c r="U20" s="6">
        <f t="shared" si="9"/>
        <v>0</v>
      </c>
      <c r="V20" s="19"/>
      <c r="W20" s="7">
        <f t="shared" si="10"/>
        <v>0</v>
      </c>
    </row>
    <row r="21" spans="1:23" x14ac:dyDescent="0.4">
      <c r="A21" s="43"/>
      <c r="B21" s="18">
        <v>3</v>
      </c>
      <c r="C21" s="4">
        <f t="shared" si="0"/>
        <v>47.099999999999994</v>
      </c>
      <c r="D21" s="19"/>
      <c r="E21" s="7">
        <f t="shared" si="1"/>
        <v>0</v>
      </c>
      <c r="F21" s="5"/>
      <c r="G21" s="7">
        <f t="shared" si="2"/>
        <v>0</v>
      </c>
      <c r="H21" s="5"/>
      <c r="I21" s="6">
        <f t="shared" si="3"/>
        <v>0</v>
      </c>
      <c r="J21" s="19"/>
      <c r="K21" s="7">
        <f t="shared" si="4"/>
        <v>0</v>
      </c>
      <c r="L21" s="5"/>
      <c r="M21" s="7">
        <f t="shared" si="5"/>
        <v>0</v>
      </c>
      <c r="N21" s="19"/>
      <c r="O21" s="7">
        <f t="shared" si="6"/>
        <v>0</v>
      </c>
      <c r="P21" s="5"/>
      <c r="Q21" s="6">
        <f t="shared" si="7"/>
        <v>0</v>
      </c>
      <c r="R21" s="19"/>
      <c r="S21" s="7">
        <f t="shared" si="8"/>
        <v>0</v>
      </c>
      <c r="T21" s="5"/>
      <c r="U21" s="6">
        <f t="shared" si="9"/>
        <v>0</v>
      </c>
      <c r="V21" s="19"/>
      <c r="W21" s="7">
        <f t="shared" si="10"/>
        <v>0</v>
      </c>
    </row>
    <row r="22" spans="1:23" ht="18.75" customHeight="1" x14ac:dyDescent="0.4">
      <c r="A22" s="43"/>
      <c r="B22" s="18">
        <v>3.25</v>
      </c>
      <c r="C22" s="4">
        <f t="shared" si="0"/>
        <v>51.024999999999999</v>
      </c>
      <c r="D22" s="19"/>
      <c r="E22" s="7">
        <f t="shared" si="1"/>
        <v>0</v>
      </c>
      <c r="F22" s="5"/>
      <c r="G22" s="7">
        <f t="shared" si="2"/>
        <v>0</v>
      </c>
      <c r="H22" s="5"/>
      <c r="I22" s="6">
        <f t="shared" si="3"/>
        <v>0</v>
      </c>
      <c r="J22" s="19"/>
      <c r="K22" s="7">
        <f t="shared" si="4"/>
        <v>0</v>
      </c>
      <c r="L22" s="5"/>
      <c r="M22" s="7">
        <f t="shared" si="5"/>
        <v>0</v>
      </c>
      <c r="N22" s="19"/>
      <c r="O22" s="7">
        <f t="shared" si="6"/>
        <v>0</v>
      </c>
      <c r="P22" s="5"/>
      <c r="Q22" s="6">
        <f t="shared" si="7"/>
        <v>0</v>
      </c>
      <c r="R22" s="19"/>
      <c r="S22" s="7">
        <f t="shared" si="8"/>
        <v>0</v>
      </c>
      <c r="T22" s="5"/>
      <c r="U22" s="6">
        <f t="shared" si="9"/>
        <v>0</v>
      </c>
      <c r="V22" s="19"/>
      <c r="W22" s="7">
        <f t="shared" si="10"/>
        <v>0</v>
      </c>
    </row>
    <row r="23" spans="1:23" x14ac:dyDescent="0.4">
      <c r="A23" s="43"/>
      <c r="B23" s="18">
        <v>3.5</v>
      </c>
      <c r="C23" s="4">
        <f t="shared" si="0"/>
        <v>54.949999999999996</v>
      </c>
      <c r="D23" s="19"/>
      <c r="E23" s="7">
        <f t="shared" si="1"/>
        <v>0</v>
      </c>
      <c r="F23" s="5"/>
      <c r="G23" s="7">
        <f t="shared" si="2"/>
        <v>0</v>
      </c>
      <c r="H23" s="5"/>
      <c r="I23" s="6">
        <f t="shared" si="3"/>
        <v>0</v>
      </c>
      <c r="J23" s="19"/>
      <c r="K23" s="7">
        <f t="shared" si="4"/>
        <v>0</v>
      </c>
      <c r="L23" s="5"/>
      <c r="M23" s="7">
        <f t="shared" si="5"/>
        <v>0</v>
      </c>
      <c r="N23" s="19"/>
      <c r="O23" s="7">
        <f t="shared" si="6"/>
        <v>0</v>
      </c>
      <c r="P23" s="5"/>
      <c r="Q23" s="6">
        <f t="shared" si="7"/>
        <v>0</v>
      </c>
      <c r="R23" s="19"/>
      <c r="S23" s="7">
        <f t="shared" si="8"/>
        <v>0</v>
      </c>
      <c r="T23" s="5"/>
      <c r="U23" s="6">
        <f t="shared" si="9"/>
        <v>0</v>
      </c>
      <c r="V23" s="19"/>
      <c r="W23" s="7">
        <f t="shared" si="10"/>
        <v>0</v>
      </c>
    </row>
    <row r="24" spans="1:23" x14ac:dyDescent="0.4">
      <c r="A24" s="43"/>
      <c r="B24" s="18">
        <v>3.75</v>
      </c>
      <c r="C24" s="4">
        <f t="shared" si="0"/>
        <v>58.875</v>
      </c>
      <c r="D24" s="19"/>
      <c r="E24" s="7">
        <f>ROUNDDOWN($C24*D24,0)</f>
        <v>0</v>
      </c>
      <c r="F24" s="5"/>
      <c r="G24" s="7">
        <f t="shared" si="2"/>
        <v>0</v>
      </c>
      <c r="H24" s="5"/>
      <c r="I24" s="6">
        <f>ROUNDDOWN($C24*H24,0)</f>
        <v>0</v>
      </c>
      <c r="J24" s="19"/>
      <c r="K24" s="7">
        <f>ROUNDDOWN($C24*J24,0)</f>
        <v>0</v>
      </c>
      <c r="L24" s="5"/>
      <c r="M24" s="7">
        <f>ROUNDDOWN($C24*L24,0)</f>
        <v>0</v>
      </c>
      <c r="N24" s="19"/>
      <c r="O24" s="7">
        <f t="shared" si="6"/>
        <v>0</v>
      </c>
      <c r="P24" s="5"/>
      <c r="Q24" s="6">
        <f t="shared" si="7"/>
        <v>0</v>
      </c>
      <c r="R24" s="19"/>
      <c r="S24" s="7">
        <f t="shared" si="8"/>
        <v>0</v>
      </c>
      <c r="T24" s="5"/>
      <c r="U24" s="6">
        <f t="shared" si="9"/>
        <v>0</v>
      </c>
      <c r="V24" s="19"/>
      <c r="W24" s="7">
        <f t="shared" si="10"/>
        <v>0</v>
      </c>
    </row>
    <row r="25" spans="1:23" x14ac:dyDescent="0.4">
      <c r="A25" s="44"/>
      <c r="B25" s="18">
        <v>4</v>
      </c>
      <c r="C25" s="4">
        <f t="shared" si="0"/>
        <v>62.8</v>
      </c>
      <c r="D25" s="19"/>
      <c r="E25" s="7">
        <f t="shared" si="1"/>
        <v>0</v>
      </c>
      <c r="F25" s="5"/>
      <c r="G25" s="7">
        <f t="shared" si="2"/>
        <v>0</v>
      </c>
      <c r="H25" s="5"/>
      <c r="I25" s="6">
        <f t="shared" si="3"/>
        <v>0</v>
      </c>
      <c r="J25" s="19"/>
      <c r="K25" s="7">
        <f t="shared" si="4"/>
        <v>0</v>
      </c>
      <c r="L25" s="5"/>
      <c r="M25" s="7">
        <f t="shared" si="5"/>
        <v>0</v>
      </c>
      <c r="N25" s="19"/>
      <c r="O25" s="7">
        <f t="shared" si="6"/>
        <v>0</v>
      </c>
      <c r="P25" s="5"/>
      <c r="Q25" s="6">
        <f t="shared" si="7"/>
        <v>0</v>
      </c>
      <c r="R25" s="19"/>
      <c r="S25" s="7">
        <f t="shared" si="8"/>
        <v>0</v>
      </c>
      <c r="T25" s="5"/>
      <c r="U25" s="6">
        <f t="shared" si="9"/>
        <v>0</v>
      </c>
      <c r="V25" s="19"/>
      <c r="W25" s="7">
        <f t="shared" si="10"/>
        <v>0</v>
      </c>
    </row>
    <row r="26" spans="1:23" x14ac:dyDescent="0.4">
      <c r="A26" s="8" t="s">
        <v>15</v>
      </c>
      <c r="B26" s="8"/>
      <c r="C26" s="9"/>
      <c r="D26" s="1">
        <f>SUM(D10:D25)</f>
        <v>0</v>
      </c>
      <c r="E26" s="7">
        <f>SUM(E10:E25)</f>
        <v>0</v>
      </c>
      <c r="F26" s="2">
        <f t="shared" ref="F26" si="11">SUM(F10:F25)</f>
        <v>0</v>
      </c>
      <c r="G26" s="7">
        <f t="shared" ref="G26:M26" si="12">SUM(G10:G25)</f>
        <v>0</v>
      </c>
      <c r="H26" s="2">
        <f t="shared" si="12"/>
        <v>0</v>
      </c>
      <c r="I26" s="6">
        <f t="shared" si="12"/>
        <v>0</v>
      </c>
      <c r="J26" s="1">
        <f t="shared" si="12"/>
        <v>0</v>
      </c>
      <c r="K26" s="7">
        <f t="shared" si="12"/>
        <v>0</v>
      </c>
      <c r="L26" s="2">
        <f t="shared" si="12"/>
        <v>0</v>
      </c>
      <c r="M26" s="6">
        <f t="shared" si="12"/>
        <v>0</v>
      </c>
      <c r="N26" s="1">
        <f t="shared" ref="N26" si="13">SUM(N10:N25)</f>
        <v>0</v>
      </c>
      <c r="O26" s="7">
        <f>SUM(O10:O25)</f>
        <v>0</v>
      </c>
      <c r="P26" s="2">
        <f t="shared" ref="P26" si="14">SUM(P10:P25)</f>
        <v>0</v>
      </c>
      <c r="Q26" s="6">
        <f>SUM(Q10:Q25)</f>
        <v>0</v>
      </c>
      <c r="R26" s="1">
        <f t="shared" ref="R26" si="15">SUM(R10:R25)</f>
        <v>0</v>
      </c>
      <c r="S26" s="7">
        <f>SUM(S10:S25)</f>
        <v>0</v>
      </c>
      <c r="T26" s="2">
        <f t="shared" ref="T26" si="16">SUM(T10:T25)</f>
        <v>0</v>
      </c>
      <c r="U26" s="6">
        <f>SUM(U10:U25)</f>
        <v>0</v>
      </c>
      <c r="V26" s="1">
        <f t="shared" ref="V26" si="17">SUM(V10:V25)</f>
        <v>0</v>
      </c>
      <c r="W26" s="7">
        <f>SUM(W10:W25)</f>
        <v>0</v>
      </c>
    </row>
    <row r="27" spans="1:23" x14ac:dyDescent="0.4">
      <c r="H27" s="11" t="s">
        <v>2</v>
      </c>
    </row>
  </sheetData>
  <mergeCells count="1">
    <mergeCell ref="A10:A2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交付申請書</vt:lpstr>
      <vt:lpstr>別紙（算定シート）</vt:lpstr>
      <vt:lpstr>交付申請書!Print_Area</vt:lpstr>
      <vt:lpstr>'別紙（算定シート）'!Print_Area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2025-10-06T07:50:34Z</dcterms:modified>
</cp:coreProperties>
</file>