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14.206\01総務課\Ｒ６年度\50庁舎管理\09駐車場管理\1起案\"/>
    </mc:Choice>
  </mc:AlternateContent>
  <bookViews>
    <workbookView xWindow="0" yWindow="0" windowWidth="26190" windowHeight="8190"/>
  </bookViews>
  <sheets>
    <sheet name="1" sheetId="3" r:id="rId1"/>
  </sheets>
  <definedNames>
    <definedName name="_xlnm.Print_Area" localSheetId="0">'1'!$A$1:$N$40</definedName>
  </definedNames>
  <calcPr calcId="162913"/>
</workbook>
</file>

<file path=xl/calcChain.xml><?xml version="1.0" encoding="utf-8"?>
<calcChain xmlns="http://schemas.openxmlformats.org/spreadsheetml/2006/main">
  <c r="N18" i="3" l="1"/>
  <c r="F40" i="3" l="1"/>
  <c r="N26" i="3" l="1"/>
  <c r="N25" i="3"/>
  <c r="N24" i="3"/>
  <c r="C19" i="3"/>
  <c r="D19" i="3"/>
  <c r="E19" i="3"/>
  <c r="F19" i="3"/>
  <c r="M19" i="3"/>
  <c r="L19" i="3"/>
  <c r="K19" i="3"/>
  <c r="J19" i="3"/>
  <c r="I19" i="3"/>
  <c r="H19" i="3"/>
  <c r="G19" i="3"/>
  <c r="N17" i="3" l="1"/>
  <c r="N19" i="3" s="1"/>
  <c r="B40" i="3" s="1"/>
  <c r="B19" i="3"/>
</calcChain>
</file>

<file path=xl/sharedStrings.xml><?xml version="1.0" encoding="utf-8"?>
<sst xmlns="http://schemas.openxmlformats.org/spreadsheetml/2006/main" count="88" uniqueCount="61">
  <si>
    <t>１　貸付料積算式</t>
  </si>
  <si>
    <t>Ｋ２（福知山市の負担経費）</t>
    <rPh sb="3" eb="7">
      <t>フクチヤマシ</t>
    </rPh>
    <rPh sb="8" eb="10">
      <t>フタン</t>
    </rPh>
    <rPh sb="10" eb="12">
      <t>ケイヒ</t>
    </rPh>
    <phoneticPr fontId="2"/>
  </si>
  <si>
    <t>Ｓ</t>
    <phoneticPr fontId="2"/>
  </si>
  <si>
    <t>Ｋ１</t>
    <phoneticPr fontId="2"/>
  </si>
  <si>
    <t>Ｋ２</t>
    <phoneticPr fontId="2"/>
  </si>
  <si>
    <t>円</t>
    <rPh sb="0" eb="1">
      <t>エン</t>
    </rPh>
    <phoneticPr fontId="2"/>
  </si>
  <si>
    <t>合　計</t>
    <rPh sb="0" eb="1">
      <t>ゴウ</t>
    </rPh>
    <rPh sb="2" eb="3">
      <t>ケイ</t>
    </rPh>
    <phoneticPr fontId="2"/>
  </si>
  <si>
    <t>収　入</t>
    <rPh sb="0" eb="1">
      <t>オサム</t>
    </rPh>
    <rPh sb="2" eb="3">
      <t>イリ</t>
    </rPh>
    <phoneticPr fontId="2"/>
  </si>
  <si>
    <t>支　出</t>
    <rPh sb="0" eb="1">
      <t>ササ</t>
    </rPh>
    <rPh sb="2" eb="3">
      <t>デ</t>
    </rPh>
    <phoneticPr fontId="2"/>
  </si>
  <si>
    <t>W</t>
    <phoneticPr fontId="2"/>
  </si>
  <si>
    <t>（単位　円）</t>
    <rPh sb="1" eb="3">
      <t>タンイ</t>
    </rPh>
    <rPh sb="4" eb="5">
      <t>エン</t>
    </rPh>
    <phoneticPr fontId="2"/>
  </si>
  <si>
    <t>駐車場管理運営人件費</t>
  </si>
  <si>
    <t>　　　＝</t>
    <phoneticPr fontId="2"/>
  </si>
  <si>
    <t>積算内訳</t>
    <rPh sb="0" eb="2">
      <t>セキサン</t>
    </rPh>
    <rPh sb="2" eb="4">
      <t>ウチワケ</t>
    </rPh>
    <phoneticPr fontId="2"/>
  </si>
  <si>
    <t>￥</t>
    <phoneticPr fontId="2"/>
  </si>
  <si>
    <t>貸付物件</t>
    <rPh sb="0" eb="2">
      <t>カシツケ</t>
    </rPh>
    <rPh sb="2" eb="4">
      <t>ブッケン</t>
    </rPh>
    <phoneticPr fontId="2"/>
  </si>
  <si>
    <t>　福知山市役所来庁者駐車場賃貸借契約</t>
    <rPh sb="1" eb="5">
      <t>フクチヤマシ</t>
    </rPh>
    <rPh sb="5" eb="7">
      <t>ヤクショ</t>
    </rPh>
    <rPh sb="7" eb="10">
      <t>ライチョウシャ</t>
    </rPh>
    <rPh sb="10" eb="12">
      <t>チュウシャ</t>
    </rPh>
    <rPh sb="12" eb="13">
      <t>ジョウ</t>
    </rPh>
    <rPh sb="13" eb="16">
      <t>チンタイシャク</t>
    </rPh>
    <rPh sb="16" eb="18">
      <t>ケイヤク</t>
    </rPh>
    <phoneticPr fontId="2"/>
  </si>
  <si>
    <t>　福知山市字内記100番1他</t>
    <rPh sb="1" eb="5">
      <t>フクチヤマシ</t>
    </rPh>
    <rPh sb="5" eb="6">
      <t>アザ</t>
    </rPh>
    <rPh sb="6" eb="7">
      <t>ナイ</t>
    </rPh>
    <rPh sb="7" eb="8">
      <t>キ</t>
    </rPh>
    <rPh sb="11" eb="12">
      <t>バン</t>
    </rPh>
    <rPh sb="13" eb="14">
      <t>ホカ</t>
    </rPh>
    <phoneticPr fontId="2"/>
  </si>
  <si>
    <t>収支差引</t>
    <rPh sb="0" eb="2">
      <t>シュウシ</t>
    </rPh>
    <rPh sb="2" eb="4">
      <t>サシヒキ</t>
    </rPh>
    <phoneticPr fontId="2"/>
  </si>
  <si>
    <t>円　)　×</t>
    <rPh sb="0" eb="1">
      <t>エン</t>
    </rPh>
    <phoneticPr fontId="2"/>
  </si>
  <si>
    <t>除雪費</t>
    <rPh sb="0" eb="2">
      <t>ジョセツ</t>
    </rPh>
    <rPh sb="2" eb="3">
      <t>ヒ</t>
    </rPh>
    <phoneticPr fontId="2"/>
  </si>
  <si>
    <t xml:space="preserve">貸付料 　   (   </t>
    <rPh sb="0" eb="2">
      <t>カシツケ</t>
    </rPh>
    <rPh sb="2" eb="3">
      <t>リョウ</t>
    </rPh>
    <phoneticPr fontId="2"/>
  </si>
  <si>
    <t>S　　　　駐車料金収入　</t>
    <phoneticPr fontId="2"/>
  </si>
  <si>
    <t>K 1　　　乙（事業者）の負担経費</t>
    <phoneticPr fontId="2"/>
  </si>
  <si>
    <t>K 2　　　甲（福知山市）の負担経費相当額</t>
    <phoneticPr fontId="2"/>
  </si>
  <si>
    <t>　　　貸付料　＝　(　S　　－　　K1　＋　　K2     )       ×　　W</t>
    <phoneticPr fontId="2"/>
  </si>
  <si>
    <r>
      <t>円　　</t>
    </r>
    <r>
      <rPr>
        <sz val="14"/>
        <rFont val="ＭＳ 明朝"/>
        <family val="1"/>
        <charset val="128"/>
      </rPr>
      <t>＋</t>
    </r>
    <rPh sb="0" eb="1">
      <t>エン</t>
    </rPh>
    <phoneticPr fontId="2"/>
  </si>
  <si>
    <t>駐車場設備維持管理費</t>
    <rPh sb="0" eb="2">
      <t>チュウシャ</t>
    </rPh>
    <rPh sb="2" eb="3">
      <t>ジョウ</t>
    </rPh>
    <rPh sb="3" eb="5">
      <t>セツビ</t>
    </rPh>
    <rPh sb="5" eb="7">
      <t>イジ</t>
    </rPh>
    <rPh sb="7" eb="10">
      <t>カンリヒ</t>
    </rPh>
    <phoneticPr fontId="2"/>
  </si>
  <si>
    <t>W        貸付料算定割合</t>
    <rPh sb="9" eb="11">
      <t>カシツケ</t>
    </rPh>
    <rPh sb="11" eb="12">
      <t>リョウ</t>
    </rPh>
    <rPh sb="12" eb="14">
      <t>サンテイ</t>
    </rPh>
    <rPh sb="14" eb="16">
      <t>ワリアイ</t>
    </rPh>
    <phoneticPr fontId="2"/>
  </si>
  <si>
    <r>
      <t>円　　</t>
    </r>
    <r>
      <rPr>
        <sz val="14"/>
        <rFont val="ＭＳ 明朝"/>
        <family val="1"/>
        <charset val="128"/>
      </rPr>
      <t>-</t>
    </r>
    <rPh sb="0" eb="1">
      <t>エン</t>
    </rPh>
    <phoneticPr fontId="2"/>
  </si>
  <si>
    <t>円（年額）</t>
    <rPh sb="0" eb="1">
      <t>エン</t>
    </rPh>
    <rPh sb="2" eb="4">
      <t>ネンガク</t>
    </rPh>
    <phoneticPr fontId="2"/>
  </si>
  <si>
    <t>4月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</si>
  <si>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</si>
  <si>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</si>
  <si>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</si>
  <si>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</si>
  <si>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</si>
  <si>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</si>
  <si>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</si>
  <si>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</si>
  <si>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</si>
  <si>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</si>
  <si>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</si>
  <si>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案 件 名</t>
    <rPh sb="0" eb="1">
      <t>アン</t>
    </rPh>
    <rPh sb="2" eb="3">
      <t>ケン</t>
    </rPh>
    <rPh sb="4" eb="5">
      <t>ナ</t>
    </rPh>
    <phoneticPr fontId="2"/>
  </si>
  <si>
    <t>入　　　札　　　書</t>
    <rPh sb="0" eb="1">
      <t>イリ</t>
    </rPh>
    <rPh sb="4" eb="5">
      <t>サツ</t>
    </rPh>
    <rPh sb="8" eb="9">
      <t>ショ</t>
    </rPh>
    <phoneticPr fontId="2"/>
  </si>
  <si>
    <t>入札金額</t>
    <rPh sb="0" eb="2">
      <t>ニュウサツ</t>
    </rPh>
    <rPh sb="2" eb="3">
      <t>キン</t>
    </rPh>
    <rPh sb="3" eb="4">
      <t>ガク</t>
    </rPh>
    <phoneticPr fontId="2"/>
  </si>
  <si>
    <t>（福知山市への収入金額）</t>
    <rPh sb="1" eb="5">
      <t>フクチヤマシ</t>
    </rPh>
    <rPh sb="7" eb="9">
      <t>シュウニュウ</t>
    </rPh>
    <rPh sb="9" eb="11">
      <t>キンガク</t>
    </rPh>
    <phoneticPr fontId="2"/>
  </si>
  <si>
    <t>入札金額</t>
    <rPh sb="0" eb="2">
      <t>ニュウサツ</t>
    </rPh>
    <rPh sb="2" eb="4">
      <t>キンガク</t>
    </rPh>
    <phoneticPr fontId="2"/>
  </si>
  <si>
    <t>上記のとおり、仕様書等を熟覧し、かつ入札の諸条件を承諾のうえ入札いたします。</t>
    <rPh sb="0" eb="2">
      <t>ジョウキ</t>
    </rPh>
    <rPh sb="7" eb="9">
      <t>シヨウ</t>
    </rPh>
    <rPh sb="9" eb="11">
      <t>ショトウ</t>
    </rPh>
    <rPh sb="12" eb="14">
      <t>ジュクラン</t>
    </rPh>
    <rPh sb="18" eb="20">
      <t>ニュウサツ</t>
    </rPh>
    <rPh sb="21" eb="24">
      <t>ショジョウケン</t>
    </rPh>
    <rPh sb="25" eb="27">
      <t>ショウダク</t>
    </rPh>
    <rPh sb="30" eb="32">
      <t>ニュウサツ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</si>
  <si>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</si>
  <si>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</si>
  <si>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福知山市長　様</t>
    <rPh sb="0" eb="5">
      <t>フクチヤマシチョウ</t>
    </rPh>
    <rPh sb="6" eb="7">
      <t>サマ</t>
    </rPh>
    <phoneticPr fontId="2"/>
  </si>
  <si>
    <t>代表者名又は代理人名</t>
    <rPh sb="0" eb="3">
      <t>ダイヒョウシャ</t>
    </rPh>
    <rPh sb="3" eb="4">
      <t>メイ</t>
    </rPh>
    <rPh sb="4" eb="5">
      <t>マタ</t>
    </rPh>
    <rPh sb="6" eb="8">
      <t>ダイリ</t>
    </rPh>
    <rPh sb="8" eb="9">
      <t>ニン</t>
    </rPh>
    <rPh sb="9" eb="10">
      <t>メイ</t>
    </rPh>
    <phoneticPr fontId="2"/>
  </si>
  <si>
    <t>令和６年　　月　　日</t>
    <rPh sb="0" eb="1">
      <t>レイ</t>
    </rPh>
    <rPh sb="1" eb="2">
      <t>ワ</t>
    </rPh>
    <rPh sb="3" eb="4">
      <t>ネン</t>
    </rPh>
    <rPh sb="6" eb="7">
      <t>ガツ</t>
    </rPh>
    <rPh sb="9" eb="10">
      <t>ニチ</t>
    </rPh>
    <phoneticPr fontId="2"/>
  </si>
  <si>
    <t>光熱水費　電気代（R5実績）</t>
    <rPh sb="0" eb="2">
      <t>コウネツ</t>
    </rPh>
    <rPh sb="2" eb="3">
      <t>スイ</t>
    </rPh>
    <rPh sb="3" eb="4">
      <t>ヒ</t>
    </rPh>
    <rPh sb="5" eb="8">
      <t>デンキダイ</t>
    </rPh>
    <rPh sb="11" eb="13">
      <t>ジッセキ</t>
    </rPh>
    <phoneticPr fontId="2"/>
  </si>
  <si>
    <t>光熱水費　水道代（R5実績）</t>
    <rPh sb="5" eb="7">
      <t>スイドウ</t>
    </rPh>
    <rPh sb="7" eb="8">
      <t>ダイ</t>
    </rPh>
    <phoneticPr fontId="2"/>
  </si>
  <si>
    <t>円（R5実績）</t>
    <rPh sb="0" eb="1">
      <t>エン</t>
    </rPh>
    <rPh sb="4" eb="6">
      <t>ジッセキ</t>
    </rPh>
    <phoneticPr fontId="2"/>
  </si>
  <si>
    <t>②定期利用(R5実績)</t>
    <rPh sb="1" eb="3">
      <t>テイキ</t>
    </rPh>
    <rPh sb="3" eb="5">
      <t>リヨウ</t>
    </rPh>
    <rPh sb="8" eb="10">
      <t>ジッセキ</t>
    </rPh>
    <phoneticPr fontId="2"/>
  </si>
  <si>
    <t>合　計　①＋②</t>
    <rPh sb="0" eb="1">
      <t>ゴウ</t>
    </rPh>
    <rPh sb="2" eb="3">
      <t>ケイ</t>
    </rPh>
    <phoneticPr fontId="2"/>
  </si>
  <si>
    <t>①時間利用(R5実績）</t>
    <rPh sb="1" eb="3">
      <t>ジカン</t>
    </rPh>
    <rPh sb="3" eb="5">
      <t>リヨウ</t>
    </rPh>
    <rPh sb="8" eb="10">
      <t>ジッセキ</t>
    </rPh>
    <phoneticPr fontId="2"/>
  </si>
  <si>
    <t>管理運営必要経費（R5実績）</t>
    <rPh sb="0" eb="4">
      <t>カンリウンエイ</t>
    </rPh>
    <rPh sb="4" eb="6">
      <t>ヒツヨウ</t>
    </rPh>
    <rPh sb="6" eb="8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</si>
</sst>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38" fontId="3" fillId="0" borderId="0" xfId="2" applyFont="1"/>
    <xf numFmtId="0" fontId="7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/>
    <xf numFmtId="0" fontId="8" fillId="0" borderId="0" xfId="0" applyFont="1"/>
    <xf numFmtId="0" fontId="3" fillId="0" borderId="1" xfId="0" applyFont="1" applyBorder="1"/>
    <xf numFmtId="0" fontId="3" fillId="0" borderId="3" xfId="0" applyFont="1" applyBorder="1"/>
    <xf numFmtId="0" fontId="4" fillId="0" borderId="0" xfId="0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38" fontId="4" fillId="0" borderId="0" xfId="2" applyFont="1" applyBorder="1"/>
    <xf numFmtId="38" fontId="4" fillId="0" borderId="0" xfId="0" applyNumberFormat="1" applyFont="1" applyBorder="1"/>
    <xf numFmtId="0" fontId="7" fillId="0" borderId="1" xfId="0" applyFont="1" applyFill="1" applyBorder="1"/>
    <xf numFmtId="0" fontId="4" fillId="0" borderId="1" xfId="0" applyFont="1" applyBorder="1" applyAlignment="1">
      <alignment horizontal="center"/>
    </xf>
    <xf numFmtId="0" fontId="3" fillId="3" borderId="1" xfId="0" applyFont="1" applyFill="1" applyBorder="1"/>
    <xf numFmtId="49" fontId="4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/>
    </xf>
    <xf numFmtId="49" fontId="4" fillId="0" borderId="0" xfId="0" applyNumberFormat="1" applyFont="1"/>
    <xf numFmtId="0" fontId="3" fillId="0" borderId="0" xfId="0" applyFont="1" applyBorder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right"/>
    </xf>
    <xf numFmtId="38" fontId="3" fillId="4" borderId="0" xfId="2" applyFont="1" applyFill="1"/>
    <xf numFmtId="176" fontId="3" fillId="2" borderId="0" xfId="1" applyNumberFormat="1" applyFont="1" applyFill="1"/>
    <xf numFmtId="38" fontId="4" fillId="2" borderId="0" xfId="2" applyFont="1" applyFill="1"/>
    <xf numFmtId="38" fontId="4" fillId="0" borderId="0" xfId="2" applyFont="1"/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38" fontId="10" fillId="0" borderId="1" xfId="2" applyFont="1" applyBorder="1"/>
    <xf numFmtId="38" fontId="10" fillId="0" borderId="1" xfId="0" applyNumberFormat="1" applyFont="1" applyBorder="1" applyAlignment="1">
      <alignment horizontal="right"/>
    </xf>
    <xf numFmtId="38" fontId="10" fillId="0" borderId="3" xfId="2" applyFont="1" applyBorder="1"/>
    <xf numFmtId="38" fontId="10" fillId="0" borderId="3" xfId="0" applyNumberFormat="1" applyFont="1" applyBorder="1"/>
    <xf numFmtId="38" fontId="10" fillId="0" borderId="7" xfId="2" applyFont="1" applyBorder="1"/>
    <xf numFmtId="38" fontId="10" fillId="3" borderId="1" xfId="2" applyFont="1" applyFill="1" applyBorder="1"/>
    <xf numFmtId="38" fontId="10" fillId="3" borderId="1" xfId="0" applyNumberFormat="1" applyFont="1" applyFill="1" applyBorder="1" applyAlignment="1">
      <alignment horizontal="right"/>
    </xf>
    <xf numFmtId="38" fontId="10" fillId="4" borderId="0" xfId="2" applyFont="1" applyFill="1"/>
    <xf numFmtId="176" fontId="3" fillId="0" borderId="0" xfId="0" applyNumberFormat="1" applyFont="1" applyAlignment="1">
      <alignment horizontal="right"/>
    </xf>
    <xf numFmtId="0" fontId="3" fillId="3" borderId="2" xfId="0" applyFont="1" applyFill="1" applyBorder="1" applyAlignment="1">
      <alignment horizontal="center"/>
    </xf>
    <xf numFmtId="38" fontId="10" fillId="3" borderId="7" xfId="2" applyFont="1" applyFill="1" applyBorder="1"/>
    <xf numFmtId="0" fontId="7" fillId="3" borderId="2" xfId="0" applyFont="1" applyFill="1" applyBorder="1"/>
    <xf numFmtId="38" fontId="10" fillId="3" borderId="7" xfId="0" applyNumberFormat="1" applyFont="1" applyFill="1" applyBorder="1"/>
    <xf numFmtId="38" fontId="10" fillId="3" borderId="0" xfId="2" applyFont="1" applyFill="1"/>
    <xf numFmtId="38" fontId="3" fillId="0" borderId="0" xfId="2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38" fontId="10" fillId="0" borderId="4" xfId="2" applyFont="1" applyBorder="1"/>
    <xf numFmtId="0" fontId="3" fillId="0" borderId="3" xfId="0" applyFont="1" applyBorder="1" applyAlignment="1">
      <alignment shrinkToFit="1"/>
    </xf>
    <xf numFmtId="38" fontId="10" fillId="0" borderId="9" xfId="2" applyFont="1" applyBorder="1"/>
    <xf numFmtId="38" fontId="10" fillId="3" borderId="9" xfId="2" applyFont="1" applyFill="1" applyBorder="1"/>
    <xf numFmtId="38" fontId="10" fillId="3" borderId="9" xfId="0" applyNumberFormat="1" applyFont="1" applyFill="1" applyBorder="1"/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38" fontId="6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BreakPreview" zoomScaleNormal="100" zoomScaleSheetLayoutView="100" workbookViewId="0">
      <selection activeCell="A24" sqref="A24:A26"/>
    </sheetView>
  </sheetViews>
  <sheetFormatPr defaultRowHeight="13.5" x14ac:dyDescent="0.15"/>
  <cols>
    <col min="1" max="1" width="28.625" style="1" customWidth="1"/>
    <col min="2" max="13" width="10.25" style="1" customWidth="1"/>
    <col min="14" max="14" width="13.875" style="1" bestFit="1" customWidth="1"/>
    <col min="15" max="15" width="6" style="1" customWidth="1"/>
    <col min="16" max="16" width="5.625" style="1" customWidth="1"/>
    <col min="17" max="17" width="9.375" style="1" customWidth="1"/>
    <col min="18" max="16384" width="9" style="1"/>
  </cols>
  <sheetData>
    <row r="1" spans="1:15" ht="9.9499999999999993" customHeight="1" x14ac:dyDescent="0.15"/>
    <row r="2" spans="1:15" ht="20.25" customHeight="1" x14ac:dyDescent="0.2">
      <c r="A2" s="63" t="s">
        <v>44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5" ht="8.1" customHeight="1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ht="20.25" customHeight="1" x14ac:dyDescent="0.2">
      <c r="D4" s="2" t="s">
        <v>45</v>
      </c>
      <c r="E4" s="31" t="s">
        <v>14</v>
      </c>
      <c r="F4" s="68"/>
      <c r="G4" s="68"/>
      <c r="H4" s="68"/>
      <c r="I4" s="66" t="s">
        <v>30</v>
      </c>
      <c r="J4" s="67"/>
    </row>
    <row r="5" spans="1:15" ht="20.25" customHeight="1" x14ac:dyDescent="0.15">
      <c r="D5" s="2" t="s">
        <v>43</v>
      </c>
      <c r="E5" s="69" t="s">
        <v>16</v>
      </c>
      <c r="F5" s="66"/>
      <c r="G5" s="66"/>
      <c r="H5" s="66"/>
      <c r="I5" s="66"/>
      <c r="J5" s="67"/>
    </row>
    <row r="6" spans="1:15" ht="20.25" customHeight="1" x14ac:dyDescent="0.15">
      <c r="D6" s="2" t="s">
        <v>15</v>
      </c>
      <c r="E6" s="69" t="s">
        <v>17</v>
      </c>
      <c r="F6" s="66"/>
      <c r="G6" s="66"/>
      <c r="H6" s="66"/>
      <c r="I6" s="66"/>
      <c r="J6" s="67"/>
    </row>
    <row r="7" spans="1:15" ht="15.95" customHeight="1" x14ac:dyDescent="0.15">
      <c r="D7" s="48"/>
      <c r="E7" s="49"/>
      <c r="F7" s="49"/>
      <c r="G7" s="49"/>
      <c r="H7" s="49"/>
      <c r="I7" s="49"/>
      <c r="J7" s="49"/>
    </row>
    <row r="8" spans="1:15" ht="15.95" customHeight="1" x14ac:dyDescent="0.15">
      <c r="B8" s="1" t="s">
        <v>48</v>
      </c>
      <c r="D8" s="48"/>
      <c r="E8" s="49"/>
      <c r="F8" s="49"/>
      <c r="G8" s="49"/>
      <c r="H8" s="49"/>
      <c r="I8" s="49"/>
      <c r="J8" s="49"/>
    </row>
    <row r="9" spans="1:15" ht="15.95" customHeight="1" x14ac:dyDescent="0.15">
      <c r="A9" s="50"/>
      <c r="B9" s="50"/>
      <c r="C9" s="50"/>
      <c r="D9" s="50"/>
      <c r="E9" s="50"/>
      <c r="F9" s="53"/>
      <c r="G9" s="53"/>
      <c r="H9" s="53"/>
      <c r="I9" s="53"/>
      <c r="J9" s="53"/>
      <c r="K9" s="53"/>
      <c r="L9" s="53"/>
      <c r="M9" s="53"/>
      <c r="N9" s="53"/>
    </row>
    <row r="10" spans="1:15" ht="15.95" customHeight="1" x14ac:dyDescent="0.15">
      <c r="A10" s="51"/>
      <c r="B10" s="70" t="s">
        <v>53</v>
      </c>
      <c r="C10" s="70"/>
      <c r="D10" s="70"/>
      <c r="E10" s="51"/>
      <c r="F10" s="52"/>
      <c r="G10" s="52"/>
      <c r="H10" s="52"/>
      <c r="I10" s="52"/>
      <c r="J10" s="53"/>
      <c r="K10" s="53"/>
      <c r="L10" s="53"/>
      <c r="M10" s="53"/>
      <c r="N10" s="53"/>
    </row>
    <row r="11" spans="1:15" ht="15.95" customHeight="1" x14ac:dyDescent="0.15">
      <c r="A11" s="51"/>
      <c r="B11" s="55"/>
      <c r="C11" s="55"/>
      <c r="D11" s="55"/>
      <c r="E11" s="51" t="s">
        <v>49</v>
      </c>
      <c r="F11" s="52"/>
      <c r="G11" s="52"/>
      <c r="H11" s="52"/>
      <c r="I11" s="52"/>
      <c r="J11" s="53"/>
      <c r="K11" s="53"/>
      <c r="L11" s="53"/>
      <c r="M11" s="53"/>
      <c r="N11" s="53"/>
    </row>
    <row r="12" spans="1:15" ht="15.95" customHeight="1" x14ac:dyDescent="0.15">
      <c r="A12" s="51"/>
      <c r="B12" s="55"/>
      <c r="C12" s="55"/>
      <c r="D12" s="55"/>
      <c r="E12" s="70" t="s">
        <v>50</v>
      </c>
      <c r="F12" s="70"/>
      <c r="G12" s="52"/>
      <c r="H12" s="52"/>
      <c r="I12" s="52"/>
      <c r="J12" s="53"/>
      <c r="K12" s="53"/>
      <c r="L12" s="53"/>
      <c r="M12" s="53"/>
      <c r="N12" s="53"/>
    </row>
    <row r="13" spans="1:15" ht="15.95" customHeight="1" x14ac:dyDescent="0.15">
      <c r="A13" s="51"/>
      <c r="B13" s="51"/>
      <c r="C13" s="51"/>
      <c r="D13" s="51"/>
      <c r="E13" s="70" t="s">
        <v>52</v>
      </c>
      <c r="F13" s="70"/>
      <c r="G13" s="70"/>
      <c r="H13" s="52"/>
      <c r="I13" s="52"/>
      <c r="J13" s="53"/>
      <c r="K13" s="53"/>
      <c r="L13" s="53"/>
      <c r="M13" s="53"/>
      <c r="N13" s="53"/>
    </row>
    <row r="14" spans="1:15" s="3" customFormat="1" ht="15.95" customHeight="1" x14ac:dyDescent="0.15">
      <c r="B14" s="1" t="s">
        <v>51</v>
      </c>
      <c r="H14" s="4"/>
    </row>
    <row r="15" spans="1:15" ht="14.25" x14ac:dyDescent="0.15">
      <c r="A15" s="5" t="s">
        <v>13</v>
      </c>
      <c r="B15" s="5"/>
      <c r="C15" s="5"/>
      <c r="D15" s="5"/>
      <c r="E15" s="5"/>
      <c r="F15" s="5"/>
      <c r="G15" s="3"/>
      <c r="H15" s="3"/>
      <c r="I15" s="3"/>
      <c r="J15" s="3"/>
      <c r="K15" s="3"/>
      <c r="L15" s="3"/>
      <c r="M15" s="3"/>
      <c r="N15" s="6" t="s">
        <v>10</v>
      </c>
    </row>
    <row r="16" spans="1:15" ht="14.25" x14ac:dyDescent="0.15">
      <c r="A16" s="7" t="s">
        <v>7</v>
      </c>
      <c r="B16" s="2" t="s">
        <v>31</v>
      </c>
      <c r="C16" s="2" t="s">
        <v>32</v>
      </c>
      <c r="D16" s="2" t="s">
        <v>33</v>
      </c>
      <c r="E16" s="2" t="s">
        <v>34</v>
      </c>
      <c r="F16" s="2" t="s">
        <v>35</v>
      </c>
      <c r="G16" s="2" t="s">
        <v>36</v>
      </c>
      <c r="H16" s="2" t="s">
        <v>37</v>
      </c>
      <c r="I16" s="2" t="s">
        <v>38</v>
      </c>
      <c r="J16" s="2" t="s">
        <v>39</v>
      </c>
      <c r="K16" s="2" t="s">
        <v>40</v>
      </c>
      <c r="L16" s="2" t="s">
        <v>41</v>
      </c>
      <c r="M16" s="2" t="s">
        <v>42</v>
      </c>
      <c r="N16" s="2" t="s">
        <v>6</v>
      </c>
      <c r="O16" s="8"/>
    </row>
    <row r="17" spans="1:17" ht="14.25" x14ac:dyDescent="0.15">
      <c r="A17" s="9" t="s">
        <v>59</v>
      </c>
      <c r="B17" s="33">
        <v>767435</v>
      </c>
      <c r="C17" s="33">
        <v>589202</v>
      </c>
      <c r="D17" s="33">
        <v>704146</v>
      </c>
      <c r="E17" s="33">
        <v>673419</v>
      </c>
      <c r="F17" s="33">
        <v>740773</v>
      </c>
      <c r="G17" s="33">
        <v>651981</v>
      </c>
      <c r="H17" s="33">
        <v>716143</v>
      </c>
      <c r="I17" s="33">
        <v>678013</v>
      </c>
      <c r="J17" s="33">
        <v>599680</v>
      </c>
      <c r="K17" s="33">
        <v>646011</v>
      </c>
      <c r="L17" s="33">
        <v>663700</v>
      </c>
      <c r="M17" s="33">
        <v>765522</v>
      </c>
      <c r="N17" s="34">
        <f>SUM(B17:M17)</f>
        <v>8196025</v>
      </c>
      <c r="O17" s="8"/>
    </row>
    <row r="18" spans="1:17" ht="15" thickBot="1" x14ac:dyDescent="0.2">
      <c r="A18" s="57" t="s">
        <v>57</v>
      </c>
      <c r="B18" s="35">
        <v>1080000</v>
      </c>
      <c r="C18" s="35">
        <v>1104000</v>
      </c>
      <c r="D18" s="35">
        <v>1096000</v>
      </c>
      <c r="E18" s="35">
        <v>1104000</v>
      </c>
      <c r="F18" s="35">
        <v>1098500</v>
      </c>
      <c r="G18" s="35">
        <v>1090500</v>
      </c>
      <c r="H18" s="35">
        <v>1098500</v>
      </c>
      <c r="I18" s="35">
        <v>1106500</v>
      </c>
      <c r="J18" s="35">
        <v>1104000</v>
      </c>
      <c r="K18" s="35">
        <v>1106500</v>
      </c>
      <c r="L18" s="35">
        <v>1104000</v>
      </c>
      <c r="M18" s="35">
        <v>1074500</v>
      </c>
      <c r="N18" s="36">
        <f>SUM(B18:M18)</f>
        <v>13167000</v>
      </c>
      <c r="O18" s="11"/>
    </row>
    <row r="19" spans="1:17" ht="15" thickBot="1" x14ac:dyDescent="0.2">
      <c r="A19" s="32" t="s">
        <v>58</v>
      </c>
      <c r="B19" s="37">
        <f t="shared" ref="B19:G19" si="0">SUM(B17:B18)</f>
        <v>1847435</v>
      </c>
      <c r="C19" s="37">
        <f t="shared" si="0"/>
        <v>1693202</v>
      </c>
      <c r="D19" s="37">
        <f t="shared" si="0"/>
        <v>1800146</v>
      </c>
      <c r="E19" s="37">
        <f t="shared" si="0"/>
        <v>1777419</v>
      </c>
      <c r="F19" s="37">
        <f t="shared" si="0"/>
        <v>1839273</v>
      </c>
      <c r="G19" s="37">
        <f t="shared" si="0"/>
        <v>1742481</v>
      </c>
      <c r="H19" s="37">
        <f t="shared" ref="H19:N19" si="1">SUM(H17:H18)</f>
        <v>1814643</v>
      </c>
      <c r="I19" s="37">
        <f t="shared" si="1"/>
        <v>1784513</v>
      </c>
      <c r="J19" s="37">
        <f t="shared" si="1"/>
        <v>1703680</v>
      </c>
      <c r="K19" s="37">
        <f t="shared" si="1"/>
        <v>1752511</v>
      </c>
      <c r="L19" s="37">
        <f t="shared" si="1"/>
        <v>1767700</v>
      </c>
      <c r="M19" s="37">
        <f t="shared" si="1"/>
        <v>1840022</v>
      </c>
      <c r="N19" s="58">
        <f t="shared" si="1"/>
        <v>21363025</v>
      </c>
      <c r="O19" s="64"/>
      <c r="P19" s="64"/>
      <c r="Q19" s="64"/>
    </row>
    <row r="20" spans="1:17" ht="14.25" x14ac:dyDescent="0.15">
      <c r="A20" s="12"/>
      <c r="B20" s="13"/>
      <c r="C20" s="13"/>
      <c r="D20" s="13"/>
      <c r="E20" s="13"/>
      <c r="F20" s="13"/>
      <c r="G20" s="14"/>
      <c r="H20" s="14"/>
      <c r="I20" s="14"/>
      <c r="J20" s="14"/>
      <c r="K20" s="14"/>
      <c r="L20" s="14"/>
      <c r="M20" s="14"/>
      <c r="N20" s="15"/>
    </row>
    <row r="21" spans="1:17" ht="14.25" x14ac:dyDescent="0.15">
      <c r="A21" s="16" t="s">
        <v>8</v>
      </c>
      <c r="B21" s="2" t="s">
        <v>31</v>
      </c>
      <c r="C21" s="2" t="s">
        <v>32</v>
      </c>
      <c r="D21" s="2" t="s">
        <v>33</v>
      </c>
      <c r="E21" s="2" t="s">
        <v>34</v>
      </c>
      <c r="F21" s="2" t="s">
        <v>35</v>
      </c>
      <c r="G21" s="2" t="s">
        <v>36</v>
      </c>
      <c r="H21" s="2" t="s">
        <v>37</v>
      </c>
      <c r="I21" s="2" t="s">
        <v>38</v>
      </c>
      <c r="J21" s="2" t="s">
        <v>39</v>
      </c>
      <c r="K21" s="2" t="s">
        <v>40</v>
      </c>
      <c r="L21" s="2" t="s">
        <v>41</v>
      </c>
      <c r="M21" s="2" t="s">
        <v>42</v>
      </c>
      <c r="N21" s="17" t="s">
        <v>6</v>
      </c>
    </row>
    <row r="22" spans="1:17" ht="14.25" x14ac:dyDescent="0.15">
      <c r="A22" s="18" t="s">
        <v>11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8"/>
    </row>
    <row r="23" spans="1:17" ht="14.25" x14ac:dyDescent="0.15">
      <c r="A23" s="18" t="s">
        <v>27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  <c r="O23" s="8"/>
    </row>
    <row r="24" spans="1:17" ht="14.25" x14ac:dyDescent="0.15">
      <c r="A24" s="9" t="s">
        <v>54</v>
      </c>
      <c r="B24" s="33">
        <v>5373</v>
      </c>
      <c r="C24" s="33">
        <v>3630</v>
      </c>
      <c r="D24" s="33">
        <v>3630</v>
      </c>
      <c r="E24" s="56">
        <v>3630</v>
      </c>
      <c r="F24" s="33">
        <v>3630</v>
      </c>
      <c r="G24" s="33">
        <v>3630</v>
      </c>
      <c r="H24" s="33">
        <v>3630</v>
      </c>
      <c r="I24" s="33">
        <v>3630</v>
      </c>
      <c r="J24" s="33">
        <v>3630</v>
      </c>
      <c r="K24" s="56">
        <v>3630</v>
      </c>
      <c r="L24" s="33">
        <v>3630</v>
      </c>
      <c r="M24" s="33">
        <v>22395</v>
      </c>
      <c r="N24" s="34">
        <f t="shared" ref="N24:N26" si="2">SUM(B24:M24)</f>
        <v>64068</v>
      </c>
      <c r="O24" s="19"/>
    </row>
    <row r="25" spans="1:17" ht="14.25" x14ac:dyDescent="0.15">
      <c r="A25" s="20" t="s">
        <v>55</v>
      </c>
      <c r="B25" s="33">
        <v>33093</v>
      </c>
      <c r="C25" s="33">
        <v>28727</v>
      </c>
      <c r="D25" s="33">
        <v>25747</v>
      </c>
      <c r="E25" s="56">
        <v>28362</v>
      </c>
      <c r="F25" s="33">
        <v>29051</v>
      </c>
      <c r="G25" s="33">
        <v>28443</v>
      </c>
      <c r="H25" s="33">
        <v>31037</v>
      </c>
      <c r="I25" s="33">
        <v>34530</v>
      </c>
      <c r="J25" s="33">
        <v>33675</v>
      </c>
      <c r="K25" s="56">
        <v>39308</v>
      </c>
      <c r="L25" s="33">
        <v>35149</v>
      </c>
      <c r="M25" s="33">
        <v>32225</v>
      </c>
      <c r="N25" s="34">
        <f t="shared" si="2"/>
        <v>379347</v>
      </c>
      <c r="O25" s="21"/>
    </row>
    <row r="26" spans="1:17" ht="15" thickBot="1" x14ac:dyDescent="0.2">
      <c r="A26" s="9" t="s">
        <v>60</v>
      </c>
      <c r="B26" s="33">
        <v>240910</v>
      </c>
      <c r="C26" s="33">
        <v>123870</v>
      </c>
      <c r="D26" s="33">
        <v>250810</v>
      </c>
      <c r="E26" s="56">
        <v>61299</v>
      </c>
      <c r="F26" s="33">
        <v>29270</v>
      </c>
      <c r="G26" s="33">
        <v>242729</v>
      </c>
      <c r="H26" s="33">
        <v>35930</v>
      </c>
      <c r="I26" s="33">
        <v>24678</v>
      </c>
      <c r="J26" s="33">
        <v>461514</v>
      </c>
      <c r="K26" s="56">
        <v>101149</v>
      </c>
      <c r="L26" s="33">
        <v>66930</v>
      </c>
      <c r="M26" s="33">
        <v>462728</v>
      </c>
      <c r="N26" s="34">
        <f t="shared" si="2"/>
        <v>2101817</v>
      </c>
      <c r="O26" s="21"/>
    </row>
    <row r="27" spans="1:17" ht="15" thickBot="1" x14ac:dyDescent="0.2">
      <c r="A27" s="42" t="s">
        <v>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59"/>
      <c r="O27" s="21"/>
    </row>
    <row r="28" spans="1:17" ht="14.25" x14ac:dyDescent="0.15">
      <c r="A28" s="22"/>
      <c r="B28" s="23"/>
      <c r="C28" s="23"/>
      <c r="D28" s="23"/>
      <c r="E28" s="23"/>
      <c r="F28" s="23"/>
      <c r="G28" s="14"/>
      <c r="H28" s="14"/>
      <c r="I28" s="14"/>
      <c r="J28" s="14"/>
      <c r="K28" s="14"/>
      <c r="L28" s="14"/>
      <c r="M28" s="14"/>
      <c r="O28" s="21"/>
    </row>
    <row r="29" spans="1:17" ht="15" thickBot="1" x14ac:dyDescent="0.2">
      <c r="A29" s="10"/>
      <c r="B29" s="2" t="s">
        <v>31</v>
      </c>
      <c r="C29" s="2" t="s">
        <v>32</v>
      </c>
      <c r="D29" s="2" t="s">
        <v>33</v>
      </c>
      <c r="E29" s="2" t="s">
        <v>34</v>
      </c>
      <c r="F29" s="2" t="s">
        <v>35</v>
      </c>
      <c r="G29" s="2" t="s">
        <v>36</v>
      </c>
      <c r="H29" s="2" t="s">
        <v>37</v>
      </c>
      <c r="I29" s="2" t="s">
        <v>38</v>
      </c>
      <c r="J29" s="2" t="s">
        <v>39</v>
      </c>
      <c r="K29" s="2" t="s">
        <v>40</v>
      </c>
      <c r="L29" s="2" t="s">
        <v>41</v>
      </c>
      <c r="M29" s="2" t="s">
        <v>42</v>
      </c>
      <c r="N29" s="24" t="s">
        <v>6</v>
      </c>
    </row>
    <row r="30" spans="1:17" ht="15" thickBot="1" x14ac:dyDescent="0.2">
      <c r="A30" s="44" t="s">
        <v>18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60"/>
      <c r="O30" s="3"/>
    </row>
    <row r="31" spans="1:17" ht="14.25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7" ht="18" customHeight="1" x14ac:dyDescent="0.15">
      <c r="A32" s="52" t="s">
        <v>0</v>
      </c>
      <c r="B32" s="52"/>
      <c r="C32" s="52"/>
      <c r="D32" s="52"/>
      <c r="E32" s="52"/>
      <c r="F32" s="52"/>
      <c r="G32" s="52"/>
      <c r="H32" s="52"/>
      <c r="I32" s="52"/>
      <c r="J32" s="3"/>
      <c r="K32" s="3"/>
      <c r="L32" s="3"/>
      <c r="M32" s="3"/>
      <c r="N32" s="3"/>
    </row>
    <row r="33" spans="1:14" ht="18" customHeight="1" x14ac:dyDescent="0.15">
      <c r="A33" s="65" t="s">
        <v>25</v>
      </c>
      <c r="B33" s="65"/>
      <c r="C33" s="65"/>
      <c r="D33" s="65"/>
      <c r="E33" s="65"/>
      <c r="F33" s="65"/>
      <c r="G33" s="65"/>
      <c r="H33" s="65"/>
      <c r="I33" s="65"/>
      <c r="J33" s="65"/>
      <c r="K33" s="3"/>
      <c r="L33" s="5" t="s">
        <v>1</v>
      </c>
      <c r="M33" s="3"/>
      <c r="N33" s="3"/>
    </row>
    <row r="34" spans="1:14" ht="18" customHeight="1" x14ac:dyDescent="0.15">
      <c r="K34" s="53"/>
      <c r="L34" s="6" t="s">
        <v>20</v>
      </c>
      <c r="M34" s="4">
        <v>472230</v>
      </c>
      <c r="N34" s="3" t="s">
        <v>56</v>
      </c>
    </row>
    <row r="35" spans="1:14" ht="18" customHeight="1" x14ac:dyDescent="0.15">
      <c r="A35" s="61" t="s">
        <v>22</v>
      </c>
      <c r="B35" s="61"/>
      <c r="C35" s="61"/>
      <c r="D35" s="61"/>
      <c r="E35" s="61"/>
      <c r="F35" s="61"/>
      <c r="G35" s="61"/>
      <c r="H35" s="61"/>
      <c r="I35" s="61"/>
      <c r="J35" s="62"/>
      <c r="K35" s="62"/>
      <c r="L35" s="62"/>
      <c r="M35" s="62"/>
      <c r="N35" s="62"/>
    </row>
    <row r="36" spans="1:14" ht="18" customHeight="1" x14ac:dyDescent="0.15">
      <c r="A36" s="61" t="s">
        <v>23</v>
      </c>
      <c r="B36" s="61"/>
      <c r="C36" s="61"/>
      <c r="D36" s="61"/>
      <c r="E36" s="61"/>
      <c r="F36" s="61"/>
      <c r="G36" s="61"/>
      <c r="H36" s="61"/>
      <c r="I36" s="61"/>
      <c r="J36" s="62"/>
      <c r="K36" s="62"/>
      <c r="L36" s="62"/>
      <c r="M36" s="62"/>
      <c r="N36" s="62"/>
    </row>
    <row r="37" spans="1:14" ht="18" customHeight="1" x14ac:dyDescent="0.15">
      <c r="A37" s="61" t="s">
        <v>24</v>
      </c>
      <c r="B37" s="61"/>
      <c r="C37" s="61"/>
      <c r="D37" s="61"/>
      <c r="E37" s="61"/>
      <c r="F37" s="61"/>
      <c r="G37" s="61"/>
      <c r="H37" s="61"/>
      <c r="I37" s="61"/>
      <c r="J37" s="62"/>
      <c r="K37" s="62"/>
      <c r="L37" s="62"/>
      <c r="M37" s="62"/>
      <c r="N37" s="62"/>
    </row>
    <row r="38" spans="1:14" ht="18" customHeight="1" x14ac:dyDescent="0.15">
      <c r="A38" s="52" t="s">
        <v>28</v>
      </c>
      <c r="B38" s="52"/>
      <c r="C38" s="52"/>
      <c r="D38" s="52"/>
      <c r="E38" s="52"/>
      <c r="F38" s="52"/>
      <c r="G38" s="52"/>
      <c r="H38" s="52"/>
      <c r="I38" s="52"/>
      <c r="J38" s="53"/>
      <c r="K38" s="53"/>
      <c r="L38" s="53"/>
      <c r="M38" s="53"/>
      <c r="N38" s="53"/>
    </row>
    <row r="39" spans="1:14" ht="14.25" x14ac:dyDescent="0.15">
      <c r="A39" s="3"/>
      <c r="B39" s="25" t="s">
        <v>2</v>
      </c>
      <c r="C39" s="3"/>
      <c r="D39" s="25" t="s">
        <v>3</v>
      </c>
      <c r="E39" s="25"/>
      <c r="F39" s="25" t="s">
        <v>4</v>
      </c>
      <c r="G39" s="3"/>
      <c r="H39" s="25" t="s">
        <v>9</v>
      </c>
      <c r="I39" s="3"/>
      <c r="J39" s="25" t="s">
        <v>47</v>
      </c>
    </row>
    <row r="40" spans="1:14" ht="20.25" customHeight="1" x14ac:dyDescent="0.2">
      <c r="A40" s="26" t="s">
        <v>21</v>
      </c>
      <c r="B40" s="40">
        <f>N19</f>
        <v>21363025</v>
      </c>
      <c r="C40" s="27" t="s">
        <v>29</v>
      </c>
      <c r="D40" s="46"/>
      <c r="E40" s="27" t="s">
        <v>26</v>
      </c>
      <c r="F40" s="40">
        <f>M34</f>
        <v>472230</v>
      </c>
      <c r="G40" s="27" t="s">
        <v>19</v>
      </c>
      <c r="H40" s="28"/>
      <c r="I40" s="27" t="s">
        <v>12</v>
      </c>
      <c r="J40" s="29"/>
      <c r="K40" s="47" t="s">
        <v>5</v>
      </c>
      <c r="L40" s="1" t="s">
        <v>46</v>
      </c>
    </row>
    <row r="41" spans="1:14" ht="18.75" customHeight="1" x14ac:dyDescent="0.15">
      <c r="H41" s="41"/>
      <c r="I41" s="27"/>
      <c r="J41" s="30"/>
    </row>
  </sheetData>
  <mergeCells count="13">
    <mergeCell ref="A37:N37"/>
    <mergeCell ref="A2:N2"/>
    <mergeCell ref="O19:Q19"/>
    <mergeCell ref="A33:J33"/>
    <mergeCell ref="A35:N35"/>
    <mergeCell ref="A36:N36"/>
    <mergeCell ref="I4:J4"/>
    <mergeCell ref="F4:H4"/>
    <mergeCell ref="E5:J5"/>
    <mergeCell ref="E6:J6"/>
    <mergeCell ref="B10:D10"/>
    <mergeCell ref="E12:F12"/>
    <mergeCell ref="E13:G13"/>
  </mergeCells>
  <phoneticPr fontId="2"/>
  <pageMargins left="0.39370078740157483" right="0.39370078740157483" top="0.78740157480314965" bottom="0.39370078740157483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 淳史</dc:creator>
  <cp:lastModifiedBy>fukadmin</cp:lastModifiedBy>
  <cp:lastPrinted>2019-08-08T08:22:14Z</cp:lastPrinted>
  <dcterms:created xsi:type="dcterms:W3CDTF">1997-01-08T22:48:59Z</dcterms:created>
  <dcterms:modified xsi:type="dcterms:W3CDTF">2024-07-01T02:29:30Z</dcterms:modified>
</cp:coreProperties>
</file>