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4.206\06まちづくり推進課\【自治協働係】\01自治会\HP掲載（自治会運営各種様式）\"/>
    </mc:Choice>
  </mc:AlternateContent>
  <bookViews>
    <workbookView xWindow="0" yWindow="0" windowWidth="28800" windowHeight="12450" activeTab="1"/>
  </bookViews>
  <sheets>
    <sheet name="記入例" sheetId="18" r:id="rId1"/>
    <sheet name="●●年度" sheetId="10" r:id="rId2"/>
  </sheets>
  <definedNames>
    <definedName name="_xlnm.Print_Area" localSheetId="1">●●年度!$A$5:$R$44</definedName>
    <definedName name="_xlnm.Print_Area" localSheetId="0">記入例!$A$5:$R$44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8" l="1"/>
  <c r="O28" i="18" s="1"/>
  <c r="L28" i="18"/>
  <c r="F28" i="18"/>
  <c r="M13" i="18"/>
  <c r="O13" i="18" s="1"/>
  <c r="K13" i="18"/>
  <c r="F13" i="18"/>
  <c r="M26" i="18" l="1"/>
  <c r="O26" i="18" s="1"/>
  <c r="L26" i="18"/>
  <c r="F26" i="18"/>
  <c r="M24" i="18"/>
  <c r="O24" i="18" s="1"/>
  <c r="L24" i="18"/>
  <c r="F24" i="18"/>
  <c r="M23" i="18"/>
  <c r="O23" i="18" s="1"/>
  <c r="L23" i="18"/>
  <c r="F23" i="18"/>
  <c r="M10" i="18"/>
  <c r="O10" i="18" s="1"/>
  <c r="K10" i="18"/>
  <c r="F10" i="18"/>
  <c r="M38" i="18"/>
  <c r="F38" i="18"/>
  <c r="N37" i="18"/>
  <c r="E37" i="18"/>
  <c r="D37" i="18"/>
  <c r="M36" i="18"/>
  <c r="O36" i="18" s="1"/>
  <c r="L36" i="18"/>
  <c r="F36" i="18"/>
  <c r="M35" i="18"/>
  <c r="O35" i="18" s="1"/>
  <c r="L35" i="18"/>
  <c r="F35" i="18"/>
  <c r="M34" i="18"/>
  <c r="O34" i="18" s="1"/>
  <c r="L34" i="18"/>
  <c r="F34" i="18"/>
  <c r="M33" i="18"/>
  <c r="O33" i="18" s="1"/>
  <c r="L33" i="18"/>
  <c r="F33" i="18"/>
  <c r="M32" i="18"/>
  <c r="O32" i="18" s="1"/>
  <c r="L32" i="18"/>
  <c r="F32" i="18"/>
  <c r="M31" i="18"/>
  <c r="O31" i="18" s="1"/>
  <c r="L31" i="18"/>
  <c r="F31" i="18"/>
  <c r="M30" i="18"/>
  <c r="M37" i="18" s="1"/>
  <c r="L30" i="18"/>
  <c r="F30" i="18"/>
  <c r="N29" i="18"/>
  <c r="E29" i="18"/>
  <c r="E39" i="18" s="1"/>
  <c r="D29" i="18"/>
  <c r="D39" i="18" s="1"/>
  <c r="M27" i="18"/>
  <c r="O27" i="18" s="1"/>
  <c r="L27" i="18"/>
  <c r="F27" i="18"/>
  <c r="M25" i="18"/>
  <c r="O25" i="18" s="1"/>
  <c r="L25" i="18"/>
  <c r="F25" i="18"/>
  <c r="M22" i="18"/>
  <c r="O22" i="18" s="1"/>
  <c r="L22" i="18"/>
  <c r="F22" i="18"/>
  <c r="M21" i="18"/>
  <c r="O21" i="18" s="1"/>
  <c r="L21" i="18"/>
  <c r="F21" i="18"/>
  <c r="M20" i="18"/>
  <c r="O20" i="18" s="1"/>
  <c r="L20" i="18"/>
  <c r="F20" i="18"/>
  <c r="M19" i="18"/>
  <c r="O19" i="18" s="1"/>
  <c r="L19" i="18"/>
  <c r="F19" i="18"/>
  <c r="M18" i="18"/>
  <c r="L18" i="18"/>
  <c r="F18" i="18"/>
  <c r="N14" i="18"/>
  <c r="E14" i="18"/>
  <c r="D14" i="18"/>
  <c r="M12" i="18"/>
  <c r="O12" i="18" s="1"/>
  <c r="K12" i="18"/>
  <c r="F12" i="18"/>
  <c r="M11" i="18"/>
  <c r="O11" i="18" s="1"/>
  <c r="K11" i="18"/>
  <c r="F11" i="18"/>
  <c r="M9" i="18"/>
  <c r="O9" i="18" s="1"/>
  <c r="K9" i="18"/>
  <c r="F9" i="18"/>
  <c r="M8" i="18"/>
  <c r="O8" i="18" s="1"/>
  <c r="K8" i="18"/>
  <c r="F8" i="18"/>
  <c r="M14" i="18"/>
  <c r="M20" i="10"/>
  <c r="O20" i="10" s="1"/>
  <c r="L20" i="10"/>
  <c r="F20" i="10"/>
  <c r="M19" i="10"/>
  <c r="O19" i="10" s="1"/>
  <c r="L19" i="10"/>
  <c r="F19" i="10"/>
  <c r="M38" i="10"/>
  <c r="N37" i="10"/>
  <c r="N24" i="10"/>
  <c r="K9" i="10"/>
  <c r="K10" i="10"/>
  <c r="K11" i="10"/>
  <c r="K12" i="10"/>
  <c r="K8" i="10"/>
  <c r="E37" i="10"/>
  <c r="D37" i="10"/>
  <c r="L35" i="10"/>
  <c r="L36" i="10"/>
  <c r="F23" i="10"/>
  <c r="E24" i="10"/>
  <c r="D24" i="10"/>
  <c r="M21" i="10"/>
  <c r="O21" i="10" s="1"/>
  <c r="L21" i="10"/>
  <c r="F21" i="10"/>
  <c r="M22" i="10"/>
  <c r="O22" i="10" s="1"/>
  <c r="L22" i="10"/>
  <c r="F22" i="10"/>
  <c r="M10" i="10"/>
  <c r="O10" i="10" s="1"/>
  <c r="F10" i="10"/>
  <c r="M9" i="10"/>
  <c r="O9" i="10" s="1"/>
  <c r="F9" i="10"/>
  <c r="M11" i="10"/>
  <c r="O11" i="10" s="1"/>
  <c r="F11" i="10"/>
  <c r="D39" i="10" l="1"/>
  <c r="E39" i="10"/>
  <c r="F37" i="18"/>
  <c r="O37" i="18"/>
  <c r="F39" i="18"/>
  <c r="M29" i="18"/>
  <c r="M39" i="18" s="1"/>
  <c r="F14" i="18"/>
  <c r="O14" i="18"/>
  <c r="F29" i="18"/>
  <c r="N38" i="18"/>
  <c r="O38" i="18" s="1"/>
  <c r="O18" i="18"/>
  <c r="O30" i="18"/>
  <c r="F24" i="10"/>
  <c r="F37" i="10"/>
  <c r="E13" i="10"/>
  <c r="D13" i="10"/>
  <c r="O29" i="18" l="1"/>
  <c r="N39" i="18"/>
  <c r="O39" i="18" s="1"/>
  <c r="L26" i="10"/>
  <c r="L27" i="10"/>
  <c r="L28" i="10"/>
  <c r="L29" i="10"/>
  <c r="L30" i="10"/>
  <c r="L31" i="10"/>
  <c r="L32" i="10"/>
  <c r="L33" i="10"/>
  <c r="L34" i="10"/>
  <c r="M34" i="10" l="1"/>
  <c r="O34" i="10" s="1"/>
  <c r="F34" i="10"/>
  <c r="M33" i="10"/>
  <c r="O33" i="10" s="1"/>
  <c r="F33" i="10"/>
  <c r="M32" i="10"/>
  <c r="O32" i="10" s="1"/>
  <c r="F32" i="10"/>
  <c r="M26" i="10" l="1"/>
  <c r="O26" i="10" s="1"/>
  <c r="M27" i="10"/>
  <c r="O27" i="10" s="1"/>
  <c r="M28" i="10"/>
  <c r="O28" i="10" s="1"/>
  <c r="M29" i="10"/>
  <c r="O29" i="10" s="1"/>
  <c r="M30" i="10"/>
  <c r="O30" i="10" s="1"/>
  <c r="M31" i="10"/>
  <c r="O31" i="10" s="1"/>
  <c r="M35" i="10"/>
  <c r="O35" i="10" s="1"/>
  <c r="M36" i="10"/>
  <c r="O36" i="10" s="1"/>
  <c r="L25" i="10"/>
  <c r="F27" i="10" l="1"/>
  <c r="F36" i="10" l="1"/>
  <c r="F35" i="10"/>
  <c r="F31" i="10"/>
  <c r="F30" i="10"/>
  <c r="F29" i="10"/>
  <c r="F28" i="10"/>
  <c r="F26" i="10"/>
  <c r="M25" i="10"/>
  <c r="F25" i="10"/>
  <c r="M23" i="10"/>
  <c r="O23" i="10" s="1"/>
  <c r="L23" i="10"/>
  <c r="M18" i="10"/>
  <c r="O18" i="10" s="1"/>
  <c r="L18" i="10"/>
  <c r="F18" i="10"/>
  <c r="M17" i="10"/>
  <c r="L17" i="10"/>
  <c r="F17" i="10"/>
  <c r="M12" i="10"/>
  <c r="O12" i="10" s="1"/>
  <c r="F12" i="10"/>
  <c r="M8" i="10"/>
  <c r="O8" i="10" s="1"/>
  <c r="F8" i="10"/>
  <c r="M37" i="10" l="1"/>
  <c r="O37" i="10" s="1"/>
  <c r="O25" i="10"/>
  <c r="O17" i="10"/>
  <c r="M24" i="10"/>
  <c r="N13" i="10"/>
  <c r="M13" i="10"/>
  <c r="F38" i="10"/>
  <c r="O13" i="10" l="1"/>
  <c r="N38" i="10"/>
  <c r="O24" i="10"/>
  <c r="M39" i="10"/>
  <c r="F13" i="10"/>
  <c r="O38" i="10" l="1"/>
  <c r="N39" i="10"/>
  <c r="O39" i="10" s="1"/>
  <c r="F39" i="10"/>
</calcChain>
</file>

<file path=xl/comments1.xml><?xml version="1.0" encoding="utf-8"?>
<comments xmlns="http://schemas.openxmlformats.org/spreadsheetml/2006/main">
  <authors>
    <author>user01</author>
  </authors>
  <commentLis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項目は自由に変更を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支出の際に、追加したものは行の挿入を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user01: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日付を入力
</t>
        </r>
      </text>
    </comment>
  </commentList>
</comments>
</file>

<file path=xl/comments2.xml><?xml version="1.0" encoding="utf-8"?>
<comments xmlns="http://schemas.openxmlformats.org/spreadsheetml/2006/main">
  <authors>
    <author>user01</author>
  </authors>
  <commentLis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項目は自由に変更を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支出の際に、追加したものは行の挿入を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user01: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日付を入力
</t>
        </r>
      </text>
    </comment>
  </commentList>
</comments>
</file>

<file path=xl/sharedStrings.xml><?xml version="1.0" encoding="utf-8"?>
<sst xmlns="http://schemas.openxmlformats.org/spreadsheetml/2006/main" count="125" uniqueCount="52">
  <si>
    <t>事業費</t>
    <rPh sb="0" eb="3">
      <t>ジギョウヒ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</si>
  <si>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</si>
  <si>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決算額</t>
    <rPh sb="0" eb="2">
      <t>ケッサン</t>
    </rPh>
    <rPh sb="2" eb="3">
      <t>ガク</t>
    </rPh>
    <phoneticPr fontId="1"/>
  </si>
  <si>
    <t>内</t>
    <rPh sb="0" eb="1">
      <t>ウチ</t>
    </rPh>
    <phoneticPr fontId="1"/>
  </si>
  <si>
    <t>訳</t>
    <rPh sb="0" eb="1">
      <t>ワケ</t>
    </rPh>
    <phoneticPr fontId="1"/>
  </si>
  <si>
    <t>支出</t>
    <rPh sb="0" eb="2">
      <t>シシュツ</t>
    </rPh>
    <phoneticPr fontId="1"/>
  </si>
  <si>
    <t>（単位：円）</t>
    <rPh sb="1" eb="3">
      <t>タンイ</t>
    </rPh>
    <rPh sb="4" eb="5">
      <t>エン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</si>
  <si>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</si>
  <si>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前年度予算額</t>
    <rPh sb="0" eb="2">
      <t>ゼンネン</t>
    </rPh>
    <rPh sb="2" eb="3">
      <t>ド</t>
    </rPh>
    <rPh sb="3" eb="5">
      <t>ヨサン</t>
    </rPh>
    <rPh sb="5" eb="6">
      <t>ガク</t>
    </rPh>
    <phoneticPr fontId="1"/>
  </si>
  <si>
    <t>前年度比較</t>
    <rPh sb="0" eb="3">
      <t>ゼンネンド</t>
    </rPh>
    <rPh sb="3" eb="5">
      <t>ヒカク</t>
    </rPh>
    <phoneticPr fontId="1"/>
  </si>
  <si>
    <t>合計</t>
    <rPh sb="0" eb="2">
      <t>ゴウケイ</t>
    </rPh>
    <phoneticPr fontId="1"/>
  </si>
  <si>
    <t>収入</t>
    <rPh sb="0" eb="2">
      <t>シュウニュウ</t>
    </rPh>
    <phoneticPr fontId="1"/>
  </si>
  <si>
    <t>繰越金</t>
    <rPh sb="0" eb="2">
      <t>クリコシ</t>
    </rPh>
    <rPh sb="2" eb="3">
      <t>キン</t>
    </rPh>
    <phoneticPr fontId="1"/>
  </si>
  <si>
    <t>使用料</t>
    <rPh sb="0" eb="3">
      <t>シヨウリョウ</t>
    </rPh>
    <phoneticPr fontId="1"/>
  </si>
  <si>
    <t>雑収入</t>
    <rPh sb="0" eb="1">
      <t>ザツ</t>
    </rPh>
    <rPh sb="1" eb="3">
      <t>シュウニュウ</t>
    </rPh>
    <phoneticPr fontId="1"/>
  </si>
  <si>
    <t>合計</t>
    <rPh sb="0" eb="2">
      <t>ゴウケイ</t>
    </rPh>
    <phoneticPr fontId="1"/>
  </si>
  <si>
    <t>●●年度　●●●●収支予算書</t>
    <rPh sb="2" eb="4">
      <t>ネンド</t>
    </rPh>
    <rPh sb="9" eb="11">
      <t>シュウシ</t>
    </rPh>
    <rPh sb="11" eb="14">
      <t>ヨサンショ</t>
    </rPh>
    <phoneticPr fontId="1"/>
  </si>
  <si>
    <t>●●年度　●●●●収支決算書</t>
    <rPh sb="2" eb="4">
      <t>ネンド</t>
    </rPh>
    <rPh sb="9" eb="11">
      <t>シュウシ</t>
    </rPh>
    <rPh sb="11" eb="13">
      <t>ケッサン</t>
    </rPh>
    <rPh sb="13" eb="14">
      <t>ショ</t>
    </rPh>
    <phoneticPr fontId="1"/>
  </si>
  <si>
    <t>差額</t>
    <rPh sb="0" eb="2">
      <t>サガク</t>
    </rPh>
    <phoneticPr fontId="1"/>
  </si>
  <si>
    <t>差額</t>
    <rPh sb="0" eb="2">
      <t>サガク</t>
    </rPh>
    <phoneticPr fontId="1"/>
  </si>
  <si>
    <t>会費</t>
    <rPh sb="0" eb="2">
      <t>カイヒ</t>
    </rPh>
    <phoneticPr fontId="1"/>
  </si>
  <si>
    <t>寄附金</t>
    <rPh sb="0" eb="3">
      <t>キフキン</t>
    </rPh>
    <phoneticPr fontId="1"/>
  </si>
  <si>
    <t>総務費</t>
    <rPh sb="0" eb="3">
      <t>ソウムヒ</t>
    </rPh>
    <phoneticPr fontId="1"/>
  </si>
  <si>
    <t>小計（B)</t>
    <rPh sb="0" eb="2">
      <t>ショウケイ</t>
    </rPh>
    <phoneticPr fontId="1"/>
  </si>
  <si>
    <t>予備費（C)</t>
    <rPh sb="0" eb="3">
      <t>ヨビヒ</t>
    </rPh>
    <phoneticPr fontId="1"/>
  </si>
  <si>
    <t>小計（A)</t>
    <rPh sb="0" eb="2">
      <t>ショウケイ</t>
    </rPh>
    <phoneticPr fontId="1"/>
  </si>
  <si>
    <t>次年度繰越金（C)</t>
    <rPh sb="0" eb="3">
      <t>ジネンド</t>
    </rPh>
    <rPh sb="3" eb="5">
      <t>クリコシ</t>
    </rPh>
    <rPh sb="5" eb="6">
      <t>キン</t>
    </rPh>
    <phoneticPr fontId="1"/>
  </si>
  <si>
    <t>合計(A+B+C)</t>
    <rPh sb="0" eb="2">
      <t>ゴウケイ</t>
    </rPh>
    <phoneticPr fontId="1"/>
  </si>
  <si>
    <t>●円＊12月＊●世帯</t>
    <rPh sb="1" eb="2">
      <t>エン</t>
    </rPh>
    <rPh sb="5" eb="6">
      <t>ツキ</t>
    </rPh>
    <rPh sb="8" eb="10">
      <t>セタイ</t>
    </rPh>
    <phoneticPr fontId="1"/>
  </si>
  <si>
    <t>利子</t>
    <rPh sb="0" eb="2">
      <t>リシ</t>
    </rPh>
    <phoneticPr fontId="1"/>
  </si>
  <si>
    <t>通信運搬料</t>
    <rPh sb="0" eb="2">
      <t>ツウシン</t>
    </rPh>
    <rPh sb="2" eb="4">
      <t>ウンパン</t>
    </rPh>
    <rPh sb="4" eb="5">
      <t>リョウ</t>
    </rPh>
    <phoneticPr fontId="1"/>
  </si>
  <si>
    <t>電話料金、郵便料金</t>
    <rPh sb="0" eb="2">
      <t>デンワ</t>
    </rPh>
    <rPh sb="2" eb="3">
      <t>リョウ</t>
    </rPh>
    <rPh sb="3" eb="4">
      <t>キン</t>
    </rPh>
    <rPh sb="5" eb="7">
      <t>ユウビン</t>
    </rPh>
    <rPh sb="7" eb="8">
      <t>リョウ</t>
    </rPh>
    <rPh sb="8" eb="9">
      <t>キン</t>
    </rPh>
    <phoneticPr fontId="1"/>
  </si>
  <si>
    <t>消耗品費</t>
    <rPh sb="0" eb="3">
      <t>ショウモウヒン</t>
    </rPh>
    <rPh sb="3" eb="4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</si>
  <si>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</si>
  <si>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印刷費</t>
    <rPh sb="0" eb="2">
      <t>インサツ</t>
    </rPh>
    <rPh sb="2" eb="3">
      <t>ヒ</t>
    </rPh>
    <phoneticPr fontId="1"/>
  </si>
  <si>
    <t>コピー機使用料</t>
    <rPh sb="3" eb="4">
      <t>キ</t>
    </rPh>
    <rPh sb="4" eb="7">
      <t>シヨウリョウ</t>
    </rPh>
    <phoneticPr fontId="1"/>
  </si>
  <si>
    <t>助成金</t>
    <rPh sb="0" eb="2">
      <t>ジョセイ</t>
    </rPh>
    <rPh sb="2" eb="3">
      <t>キン</t>
    </rPh>
    <phoneticPr fontId="1"/>
  </si>
  <si>
    <t>役員報酬</t>
    <rPh sb="0" eb="2">
      <t>ヤクイン</t>
    </rPh>
    <rPh sb="2" eb="4">
      <t>ホウシュウ</t>
    </rPh>
    <phoneticPr fontId="1"/>
  </si>
  <si>
    <t>修繕料</t>
    <rPh sb="0" eb="2">
      <t>シュウゼン</t>
    </rPh>
    <rPh sb="2" eb="3">
      <t>リョウ</t>
    </rPh>
    <phoneticPr fontId="1"/>
  </si>
  <si>
    <t>保険料</t>
    <rPh sb="0" eb="3">
      <t>ホケンリョウ</t>
    </rPh>
    <phoneticPr fontId="1"/>
  </si>
  <si>
    <t>防犯・防災費</t>
    <rPh sb="0" eb="2">
      <t>ボウハン</t>
    </rPh>
    <rPh sb="3" eb="5">
      <t>ボウサイ</t>
    </rPh>
    <rPh sb="5" eb="6">
      <t>ヒ</t>
    </rPh>
    <phoneticPr fontId="1"/>
  </si>
  <si>
    <t>レクリエーション費</t>
    <rPh sb="8" eb="9">
      <t>ヒ</t>
    </rPh>
    <phoneticPr fontId="1"/>
  </si>
  <si>
    <t>子ども会助成</t>
    <rPh sb="0" eb="1">
      <t>コ</t>
    </rPh>
    <rPh sb="3" eb="4">
      <t>カイ</t>
    </rPh>
    <rPh sb="4" eb="6">
      <t>ジョセイ</t>
    </rPh>
    <phoneticPr fontId="1"/>
  </si>
  <si>
    <t>交通安全対策費</t>
    <rPh sb="0" eb="2">
      <t>コウツウ</t>
    </rPh>
    <rPh sb="2" eb="4">
      <t>アンゼン</t>
    </rPh>
    <rPh sb="4" eb="6">
      <t>タイサク</t>
    </rPh>
    <rPh sb="6" eb="7">
      <t>ヒ</t>
    </rPh>
    <phoneticPr fontId="1"/>
  </si>
  <si>
    <t>交付金・補助金</t>
    <rPh sb="0" eb="3">
      <t>コウフキン</t>
    </rPh>
    <rPh sb="4" eb="7">
      <t>ホジョキン</t>
    </rPh>
    <phoneticPr fontId="1"/>
  </si>
  <si>
    <t>会計監査報告</t>
    <rPh sb="0" eb="2">
      <t>カイケイ</t>
    </rPh>
    <rPh sb="2" eb="4">
      <t>カンサ</t>
    </rPh>
    <rPh sb="4" eb="6">
      <t>ホウコク</t>
    </rPh>
    <phoneticPr fontId="1"/>
  </si>
  <si>
    <t>　○○年度 △△自治会の帳簿、通帳、証拠書類などについて詳細に監査した結果、諸帳簿、領収証等は正確に記録、整理されており、収支とも適正に執行されていることを認め、ここに報告します。</t>
    <phoneticPr fontId="1"/>
  </si>
  <si>
    <t>●●年●●月●●日</t>
    <rPh sb="2" eb="3">
      <t>ネン</t>
    </rPh>
    <rPh sb="5" eb="6">
      <t>ツキ</t>
    </rPh>
    <rPh sb="8" eb="9">
      <t>ニチ</t>
    </rPh>
    <phoneticPr fontId="1"/>
  </si>
  <si>
    <t>光熱水費</t>
    <rPh sb="0" eb="4">
      <t>コウネツスイヒスイヒ</t>
    </rPh>
    <phoneticPr fontId="1"/>
  </si>
  <si>
    <t>監事（会計監査）</t>
    <rPh sb="0" eb="2">
      <t>カンジ</t>
    </rPh>
    <rPh sb="3" eb="5">
      <t>カイケイ</t>
    </rPh>
    <rPh sb="5" eb="7">
      <t>カンサ</t>
    </rPh>
    <phoneticPr fontId="1"/>
  </si>
  <si>
    <t>●●年度　●●自治会収支予算書</t>
    <rPh sb="2" eb="4">
      <t>ネンド</t>
    </rPh>
    <rPh sb="7" eb="10">
      <t>ジチカイ</t>
    </rPh>
    <rPh sb="10" eb="12">
      <t>シュウシ</t>
    </rPh>
    <rPh sb="12" eb="15">
      <t>ヨサンショ</t>
    </rPh>
    <phoneticPr fontId="1"/>
  </si>
  <si>
    <t>●●年度　●●自治会収支決算書</t>
    <rPh sb="2" eb="4">
      <t>ネンド</t>
    </rPh>
    <rPh sb="7" eb="10">
      <t>ジチカイ</t>
    </rPh>
    <rPh sb="10" eb="12">
      <t>シュウシ</t>
    </rPh>
    <rPh sb="12" eb="14">
      <t>ケッサン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</si>
</sst>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,###,###&quot;円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20" xfId="0" applyNumberFormat="1" applyFont="1" applyFill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177" fontId="2" fillId="0" borderId="10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center" vertical="center" shrinkToFit="1"/>
    </xf>
    <xf numFmtId="176" fontId="5" fillId="0" borderId="27" xfId="0" applyNumberFormat="1" applyFont="1" applyFill="1" applyBorder="1" applyAlignment="1">
      <alignment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/>
    </xf>
    <xf numFmtId="0" fontId="2" fillId="2" borderId="5" xfId="0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2" fillId="2" borderId="31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177" fontId="2" fillId="0" borderId="30" xfId="0" applyNumberFormat="1" applyFont="1" applyBorder="1" applyAlignment="1">
      <alignment vertical="center" shrinkToFit="1"/>
    </xf>
    <xf numFmtId="176" fontId="2" fillId="0" borderId="31" xfId="0" applyNumberFormat="1" applyFont="1" applyFill="1" applyBorder="1" applyAlignment="1">
      <alignment vertical="center" shrinkToFit="1"/>
    </xf>
    <xf numFmtId="177" fontId="2" fillId="0" borderId="28" xfId="0" applyNumberFormat="1" applyFont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5" fillId="0" borderId="31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177" fontId="5" fillId="0" borderId="28" xfId="0" applyNumberFormat="1" applyFont="1" applyBorder="1" applyAlignment="1">
      <alignment vertical="center" shrinkToFit="1"/>
    </xf>
    <xf numFmtId="176" fontId="5" fillId="2" borderId="31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176" fontId="5" fillId="0" borderId="8" xfId="0" applyNumberFormat="1" applyFont="1" applyFill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7" fontId="5" fillId="0" borderId="30" xfId="0" applyNumberFormat="1" applyFont="1" applyBorder="1" applyAlignment="1">
      <alignment vertical="center" shrinkToFit="1"/>
    </xf>
    <xf numFmtId="176" fontId="5" fillId="0" borderId="36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34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16" xfId="0" applyFont="1" applyBorder="1" applyAlignment="1">
      <alignment vertical="center" textRotation="255" shrinkToFit="1"/>
    </xf>
    <xf numFmtId="0" fontId="0" fillId="0" borderId="17" xfId="0" applyBorder="1" applyAlignment="1">
      <alignment vertical="center" textRotation="255" shrinkToFit="1"/>
    </xf>
    <xf numFmtId="0" fontId="0" fillId="0" borderId="18" xfId="0" applyBorder="1" applyAlignment="1">
      <alignment vertical="center" textRotation="255" shrinkToFit="1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2" fillId="0" borderId="32" xfId="0" applyFont="1" applyBorder="1" applyAlignment="1">
      <alignment horizontal="left" vertical="center" shrinkToFit="1"/>
    </xf>
    <xf numFmtId="0" fontId="0" fillId="0" borderId="33" xfId="0" applyBorder="1" applyAlignment="1">
      <alignment vertical="center" shrinkToFit="1"/>
    </xf>
    <xf numFmtId="0" fontId="2" fillId="0" borderId="35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0" fillId="2" borderId="5" xfId="0" applyFill="1" applyBorder="1" applyAlignment="1">
      <alignment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0" fillId="2" borderId="39" xfId="0" applyFill="1" applyBorder="1" applyAlignment="1">
      <alignment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16</xdr:col>
      <xdr:colOff>840440</xdr:colOff>
      <xdr:row>3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1323975" y="95250"/>
          <a:ext cx="14604065" cy="723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黄色マーカー部分に入力　、　内訳欄入力自由（右側のセルには、数字を入力すれば、●●●円の表示になるようにしています。）</a:t>
          </a:r>
          <a:endParaRPr kumimoji="1" lang="en-US" altLang="ja-JP" sz="1800"/>
        </a:p>
        <a:p>
          <a:r>
            <a:rPr kumimoji="1" lang="ja-JP" altLang="en-US" sz="1800"/>
            <a:t>決算書数字も予算書引用するように数式入力済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19</xdr:col>
      <xdr:colOff>11206</xdr:colOff>
      <xdr:row>6</xdr:row>
      <xdr:rowOff>100853</xdr:rowOff>
    </xdr:from>
    <xdr:to>
      <xdr:col>25</xdr:col>
      <xdr:colOff>582706</xdr:colOff>
      <xdr:row>12</xdr:row>
      <xdr:rowOff>212911</xdr:rowOff>
    </xdr:to>
    <xdr:sp macro="" textlink="">
      <xdr:nvSpPr>
        <xdr:cNvPr id="3" name="テキスト ボックス 2"/>
        <xdr:cNvSpPr txBox="1"/>
      </xdr:nvSpPr>
      <xdr:spPr>
        <a:xfrm>
          <a:off x="15531353" y="1602441"/>
          <a:ext cx="4672853" cy="1792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収入科目（例）</a:t>
          </a:r>
          <a:endParaRPr kumimoji="1" lang="en-US" altLang="ja-JP" sz="1200"/>
        </a:p>
        <a:p>
          <a:r>
            <a:rPr kumimoji="1" lang="ja-JP" altLang="en-US" sz="1200"/>
            <a:t>　・　会費</a:t>
          </a:r>
          <a:endParaRPr kumimoji="1" lang="en-US" altLang="ja-JP" sz="1200"/>
        </a:p>
        <a:p>
          <a:r>
            <a:rPr kumimoji="1" lang="ja-JP" altLang="en-US" sz="1200"/>
            <a:t>　・　寄附金</a:t>
          </a:r>
          <a:endParaRPr kumimoji="1" lang="en-US" altLang="ja-JP" sz="1200"/>
        </a:p>
        <a:p>
          <a:r>
            <a:rPr kumimoji="1" lang="ja-JP" altLang="en-US" sz="1200"/>
            <a:t>　・　助成金</a:t>
          </a:r>
          <a:endParaRPr kumimoji="1" lang="en-US" altLang="ja-JP" sz="1200"/>
        </a:p>
        <a:p>
          <a:r>
            <a:rPr kumimoji="1" lang="ja-JP" altLang="en-US" sz="1200"/>
            <a:t>　・　補助金</a:t>
          </a:r>
          <a:endParaRPr kumimoji="1" lang="en-US" altLang="ja-JP" sz="1200"/>
        </a:p>
        <a:p>
          <a:r>
            <a:rPr kumimoji="1" lang="ja-JP" altLang="en-US" sz="1200"/>
            <a:t>　・　使用料　・・・　集会所使用料、複写機使用料など</a:t>
          </a:r>
          <a:endParaRPr kumimoji="1" lang="en-US" altLang="ja-JP" sz="1200"/>
        </a:p>
        <a:p>
          <a:r>
            <a:rPr kumimoji="1" lang="ja-JP" altLang="en-US" sz="1200"/>
            <a:t>　・　雑収入　・・・　預金利息、資源ごみ集団回収報奨金など</a:t>
          </a:r>
          <a:endParaRPr kumimoji="1" lang="en-US" altLang="ja-JP" sz="1200"/>
        </a:p>
        <a:p>
          <a:r>
            <a:rPr kumimoji="1" lang="ja-JP" altLang="en-US" sz="1200"/>
            <a:t>　・　繰越金</a:t>
          </a:r>
        </a:p>
      </xdr:txBody>
    </xdr:sp>
    <xdr:clientData/>
  </xdr:twoCellAnchor>
  <xdr:twoCellAnchor>
    <xdr:from>
      <xdr:col>19</xdr:col>
      <xdr:colOff>56030</xdr:colOff>
      <xdr:row>16</xdr:row>
      <xdr:rowOff>89647</xdr:rowOff>
    </xdr:from>
    <xdr:to>
      <xdr:col>25</xdr:col>
      <xdr:colOff>627530</xdr:colOff>
      <xdr:row>29</xdr:row>
      <xdr:rowOff>224117</xdr:rowOff>
    </xdr:to>
    <xdr:sp macro="" textlink="">
      <xdr:nvSpPr>
        <xdr:cNvPr id="4" name="テキスト ボックス 3"/>
        <xdr:cNvSpPr txBox="1"/>
      </xdr:nvSpPr>
      <xdr:spPr>
        <a:xfrm>
          <a:off x="15576177" y="4392706"/>
          <a:ext cx="4672853" cy="3776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支出科目（例）</a:t>
          </a:r>
          <a:endParaRPr kumimoji="1" lang="en-US" altLang="ja-JP" sz="1200"/>
        </a:p>
        <a:p>
          <a:r>
            <a:rPr kumimoji="1" lang="en-US" altLang="ja-JP" sz="1200"/>
            <a:t>【</a:t>
          </a:r>
          <a:r>
            <a:rPr kumimoji="1" lang="ja-JP" altLang="en-US" sz="1200"/>
            <a:t>総務費</a:t>
          </a:r>
          <a:r>
            <a:rPr kumimoji="1" lang="en-US" altLang="ja-JP" sz="1200"/>
            <a:t>】</a:t>
          </a:r>
          <a:r>
            <a:rPr kumimoji="1" lang="ja-JP" altLang="en-US" sz="1200"/>
            <a:t>　・・・　会の運営に要した費用</a:t>
          </a:r>
          <a:endParaRPr kumimoji="1" lang="en-US" altLang="ja-JP" sz="1200"/>
        </a:p>
        <a:p>
          <a:r>
            <a:rPr kumimoji="1" lang="ja-JP" altLang="en-US" sz="1200"/>
            <a:t>　・　消耗品費</a:t>
          </a:r>
          <a:endParaRPr kumimoji="1" lang="en-US" altLang="ja-JP" sz="1200"/>
        </a:p>
        <a:p>
          <a:r>
            <a:rPr kumimoji="1" lang="ja-JP" altLang="en-US" sz="1200"/>
            <a:t>　・　通信運搬料　・・・　電話代、郵送料など</a:t>
          </a:r>
          <a:endParaRPr kumimoji="1" lang="en-US" altLang="ja-JP" sz="1200"/>
        </a:p>
        <a:p>
          <a:r>
            <a:rPr kumimoji="1" lang="ja-JP" altLang="en-US" sz="1200"/>
            <a:t>　・　備品購入費</a:t>
          </a:r>
          <a:endParaRPr kumimoji="1" lang="en-US" altLang="ja-JP" sz="1200"/>
        </a:p>
        <a:p>
          <a:r>
            <a:rPr kumimoji="1" lang="ja-JP" altLang="en-US" sz="1200"/>
            <a:t>　・　印刷費　・・・　書類（会議資料など）の印刷費用</a:t>
          </a:r>
          <a:endParaRPr kumimoji="1" lang="en-US" altLang="ja-JP" sz="1200"/>
        </a:p>
        <a:p>
          <a:r>
            <a:rPr kumimoji="1" lang="ja-JP" altLang="en-US" sz="1200"/>
            <a:t>　・　使用料　・・・　集会所使用料</a:t>
          </a:r>
          <a:endParaRPr kumimoji="1" lang="en-US" altLang="ja-JP" sz="1200"/>
        </a:p>
        <a:p>
          <a:r>
            <a:rPr kumimoji="1" lang="ja-JP" altLang="en-US" sz="1200"/>
            <a:t>　・　光熱水費　・・・　水道、電気、灯油代など</a:t>
          </a:r>
          <a:endParaRPr kumimoji="1" lang="en-US" altLang="ja-JP" sz="1200"/>
        </a:p>
        <a:p>
          <a:r>
            <a:rPr kumimoji="1" lang="ja-JP" altLang="en-US" sz="1200"/>
            <a:t>　・　修繕料</a:t>
          </a:r>
          <a:endParaRPr kumimoji="1" lang="en-US" altLang="ja-JP" sz="1200"/>
        </a:p>
        <a:p>
          <a:r>
            <a:rPr kumimoji="1" lang="ja-JP" altLang="en-US" sz="1200"/>
            <a:t>　・　助成金　・・・　地域内の団体への援助</a:t>
          </a:r>
          <a:endParaRPr kumimoji="1" lang="en-US" altLang="ja-JP" sz="1200"/>
        </a:p>
        <a:p>
          <a:r>
            <a:rPr kumimoji="1" lang="ja-JP" altLang="en-US" sz="1200"/>
            <a:t>　・　保険料</a:t>
          </a:r>
          <a:endParaRPr kumimoji="1" lang="en-US" altLang="ja-JP" sz="1200"/>
        </a:p>
        <a:p>
          <a:r>
            <a:rPr kumimoji="1" lang="ja-JP" altLang="en-US" sz="1200"/>
            <a:t>　・　役員報酬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/>
            <a:t>【</a:t>
          </a:r>
          <a:r>
            <a:rPr kumimoji="1" lang="ja-JP" altLang="en-US" sz="1200"/>
            <a:t>事業費</a:t>
          </a:r>
          <a:r>
            <a:rPr kumimoji="1" lang="en-US" altLang="ja-JP" sz="1200"/>
            <a:t>】</a:t>
          </a:r>
          <a:r>
            <a:rPr kumimoji="1" lang="ja-JP" altLang="en-US" sz="1200"/>
            <a:t>　・・・　開催行事に要した費用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16</xdr:col>
      <xdr:colOff>840440</xdr:colOff>
      <xdr:row>3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2994212" y="95250"/>
          <a:ext cx="14010153" cy="723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黄色マーカー部分に入力　、　内訳欄入力自由（右側のセルには、数字を入力すれば、●●●円の表示になるようにしています。）</a:t>
          </a:r>
          <a:endParaRPr kumimoji="1" lang="en-US" altLang="ja-JP" sz="1800"/>
        </a:p>
        <a:p>
          <a:r>
            <a:rPr kumimoji="1" lang="ja-JP" altLang="en-US" sz="1800"/>
            <a:t>決算書数字も予算書引用するように数式入力済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25</xdr:col>
      <xdr:colOff>571500</xdr:colOff>
      <xdr:row>12</xdr:row>
      <xdr:rowOff>44823</xdr:rowOff>
    </xdr:to>
    <xdr:sp macro="" textlink="">
      <xdr:nvSpPr>
        <xdr:cNvPr id="5" name="テキスト ボックス 4"/>
        <xdr:cNvSpPr txBox="1"/>
      </xdr:nvSpPr>
      <xdr:spPr>
        <a:xfrm>
          <a:off x="15520147" y="1524000"/>
          <a:ext cx="4672853" cy="1792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収入科目（例）</a:t>
          </a:r>
          <a:endParaRPr kumimoji="1" lang="en-US" altLang="ja-JP" sz="1200"/>
        </a:p>
        <a:p>
          <a:r>
            <a:rPr kumimoji="1" lang="ja-JP" altLang="en-US" sz="1200"/>
            <a:t>　・　会費</a:t>
          </a:r>
          <a:endParaRPr kumimoji="1" lang="en-US" altLang="ja-JP" sz="1200"/>
        </a:p>
        <a:p>
          <a:r>
            <a:rPr kumimoji="1" lang="ja-JP" altLang="en-US" sz="1200"/>
            <a:t>　・　寄附金</a:t>
          </a:r>
          <a:endParaRPr kumimoji="1" lang="en-US" altLang="ja-JP" sz="1200"/>
        </a:p>
        <a:p>
          <a:r>
            <a:rPr kumimoji="1" lang="ja-JP" altLang="en-US" sz="1200"/>
            <a:t>　・　助成金</a:t>
          </a:r>
          <a:endParaRPr kumimoji="1" lang="en-US" altLang="ja-JP" sz="1200"/>
        </a:p>
        <a:p>
          <a:r>
            <a:rPr kumimoji="1" lang="ja-JP" altLang="en-US" sz="1200"/>
            <a:t>　・　補助金</a:t>
          </a:r>
          <a:endParaRPr kumimoji="1" lang="en-US" altLang="ja-JP" sz="1200"/>
        </a:p>
        <a:p>
          <a:r>
            <a:rPr kumimoji="1" lang="ja-JP" altLang="en-US" sz="1200"/>
            <a:t>　・　使用料　・・・　集会所使用料、複写機使用料など</a:t>
          </a:r>
          <a:endParaRPr kumimoji="1" lang="en-US" altLang="ja-JP" sz="1200"/>
        </a:p>
        <a:p>
          <a:r>
            <a:rPr kumimoji="1" lang="ja-JP" altLang="en-US" sz="1200"/>
            <a:t>　・　雑収入　・・・　預金利息、資源ごみ集団回収報奨金など</a:t>
          </a:r>
          <a:endParaRPr kumimoji="1" lang="en-US" altLang="ja-JP" sz="1200"/>
        </a:p>
        <a:p>
          <a:r>
            <a:rPr kumimoji="1" lang="ja-JP" altLang="en-US" sz="1200"/>
            <a:t>　・　繰越金</a:t>
          </a:r>
        </a:p>
      </xdr:txBody>
    </xdr:sp>
    <xdr:clientData/>
  </xdr:twoCellAnchor>
  <xdr:twoCellAnchor>
    <xdr:from>
      <xdr:col>19</xdr:col>
      <xdr:colOff>44824</xdr:colOff>
      <xdr:row>15</xdr:row>
      <xdr:rowOff>168089</xdr:rowOff>
    </xdr:from>
    <xdr:to>
      <xdr:col>25</xdr:col>
      <xdr:colOff>616324</xdr:colOff>
      <xdr:row>28</xdr:row>
      <xdr:rowOff>156882</xdr:rowOff>
    </xdr:to>
    <xdr:sp macro="" textlink="">
      <xdr:nvSpPr>
        <xdr:cNvPr id="6" name="テキスト ボックス 5"/>
        <xdr:cNvSpPr txBox="1"/>
      </xdr:nvSpPr>
      <xdr:spPr>
        <a:xfrm>
          <a:off x="15564971" y="4314265"/>
          <a:ext cx="4672853" cy="3776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支出科目（例）</a:t>
          </a:r>
          <a:endParaRPr kumimoji="1" lang="en-US" altLang="ja-JP" sz="1200"/>
        </a:p>
        <a:p>
          <a:r>
            <a:rPr kumimoji="1" lang="en-US" altLang="ja-JP" sz="1200"/>
            <a:t>【</a:t>
          </a:r>
          <a:r>
            <a:rPr kumimoji="1" lang="ja-JP" altLang="en-US" sz="1200"/>
            <a:t>総務費</a:t>
          </a:r>
          <a:r>
            <a:rPr kumimoji="1" lang="en-US" altLang="ja-JP" sz="1200"/>
            <a:t>】</a:t>
          </a:r>
          <a:r>
            <a:rPr kumimoji="1" lang="ja-JP" altLang="en-US" sz="1200"/>
            <a:t>　・・・　会の運営に要した費用</a:t>
          </a:r>
          <a:endParaRPr kumimoji="1" lang="en-US" altLang="ja-JP" sz="1200"/>
        </a:p>
        <a:p>
          <a:r>
            <a:rPr kumimoji="1" lang="ja-JP" altLang="en-US" sz="1200"/>
            <a:t>　・　消耗品費</a:t>
          </a:r>
          <a:endParaRPr kumimoji="1" lang="en-US" altLang="ja-JP" sz="1200"/>
        </a:p>
        <a:p>
          <a:r>
            <a:rPr kumimoji="1" lang="ja-JP" altLang="en-US" sz="1200"/>
            <a:t>　・　通信運搬料　・・・　電話代、郵送料など</a:t>
          </a:r>
          <a:endParaRPr kumimoji="1" lang="en-US" altLang="ja-JP" sz="1200"/>
        </a:p>
        <a:p>
          <a:r>
            <a:rPr kumimoji="1" lang="ja-JP" altLang="en-US" sz="1200"/>
            <a:t>　・　備品購入費</a:t>
          </a:r>
          <a:endParaRPr kumimoji="1" lang="en-US" altLang="ja-JP" sz="1200"/>
        </a:p>
        <a:p>
          <a:r>
            <a:rPr kumimoji="1" lang="ja-JP" altLang="en-US" sz="1200"/>
            <a:t>　・　印刷費　・・・　書類（会議資料など）の印刷費用</a:t>
          </a:r>
          <a:endParaRPr kumimoji="1" lang="en-US" altLang="ja-JP" sz="1200"/>
        </a:p>
        <a:p>
          <a:r>
            <a:rPr kumimoji="1" lang="ja-JP" altLang="en-US" sz="1200"/>
            <a:t>　・　使用料　・・・　集会所使用料</a:t>
          </a:r>
          <a:endParaRPr kumimoji="1" lang="en-US" altLang="ja-JP" sz="1200"/>
        </a:p>
        <a:p>
          <a:r>
            <a:rPr kumimoji="1" lang="ja-JP" altLang="en-US" sz="1200"/>
            <a:t>　・　光熱水費　・・・　水道、電気、灯油代など</a:t>
          </a:r>
          <a:endParaRPr kumimoji="1" lang="en-US" altLang="ja-JP" sz="1200"/>
        </a:p>
        <a:p>
          <a:r>
            <a:rPr kumimoji="1" lang="ja-JP" altLang="en-US" sz="1200"/>
            <a:t>　・　修繕料</a:t>
          </a:r>
          <a:endParaRPr kumimoji="1" lang="en-US" altLang="ja-JP" sz="1200"/>
        </a:p>
        <a:p>
          <a:r>
            <a:rPr kumimoji="1" lang="ja-JP" altLang="en-US" sz="1200"/>
            <a:t>　・　助成金　・・・　地域内の団体への援助</a:t>
          </a:r>
          <a:endParaRPr kumimoji="1" lang="en-US" altLang="ja-JP" sz="1200"/>
        </a:p>
        <a:p>
          <a:r>
            <a:rPr kumimoji="1" lang="ja-JP" altLang="en-US" sz="1200"/>
            <a:t>　・　保険料</a:t>
          </a:r>
          <a:endParaRPr kumimoji="1" lang="en-US" altLang="ja-JP" sz="1200"/>
        </a:p>
        <a:p>
          <a:r>
            <a:rPr kumimoji="1" lang="ja-JP" altLang="en-US" sz="1200"/>
            <a:t>　・　役員報酬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/>
            <a:t>【</a:t>
          </a:r>
          <a:r>
            <a:rPr kumimoji="1" lang="ja-JP" altLang="en-US" sz="1200"/>
            <a:t>事業費</a:t>
          </a:r>
          <a:r>
            <a:rPr kumimoji="1" lang="en-US" altLang="ja-JP" sz="1200"/>
            <a:t>】</a:t>
          </a:r>
          <a:r>
            <a:rPr kumimoji="1" lang="ja-JP" altLang="en-US" sz="1200"/>
            <a:t>　・・・　開催行事に要した費用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R44"/>
  <sheetViews>
    <sheetView showZeros="0" view="pageBreakPreview" topLeftCell="A6" zoomScale="85" zoomScaleNormal="100" zoomScaleSheetLayoutView="85" workbookViewId="0">
      <selection activeCell="B7" sqref="B7:C7"/>
    </sheetView>
  </sheetViews>
  <sheetFormatPr defaultRowHeight="18.75" customHeight="1" x14ac:dyDescent="0.15"/>
  <cols>
    <col min="1" max="2" width="2.5" style="1" customWidth="1"/>
    <col min="3" max="3" width="17.75" style="1" customWidth="1"/>
    <col min="4" max="6" width="13.125" style="1" customWidth="1"/>
    <col min="7" max="7" width="23.5" style="1" customWidth="1"/>
    <col min="8" max="8" width="11.875" style="1" customWidth="1"/>
    <col min="9" max="11" width="2.5" style="1" customWidth="1"/>
    <col min="12" max="12" width="17.75" style="1" customWidth="1"/>
    <col min="13" max="15" width="13.125" style="1" customWidth="1"/>
    <col min="16" max="16" width="23.5" style="1" customWidth="1"/>
    <col min="17" max="17" width="11.875" style="1" customWidth="1"/>
    <col min="18" max="18" width="2.5" style="1" customWidth="1"/>
    <col min="19" max="19" width="3.625" style="1" customWidth="1"/>
    <col min="20" max="16384" width="9" style="1"/>
  </cols>
  <sheetData>
    <row r="5" spans="1:18" ht="21.75" customHeight="1" x14ac:dyDescent="0.15">
      <c r="A5" s="85" t="s">
        <v>16</v>
      </c>
      <c r="B5" s="86"/>
      <c r="C5" s="86"/>
      <c r="D5" s="86"/>
      <c r="E5" s="86"/>
      <c r="F5" s="86"/>
      <c r="G5" s="86"/>
      <c r="H5" s="86"/>
      <c r="I5" s="86"/>
      <c r="J5" s="85" t="s">
        <v>17</v>
      </c>
      <c r="K5" s="86"/>
      <c r="L5" s="86"/>
      <c r="M5" s="86"/>
      <c r="N5" s="86"/>
      <c r="O5" s="86"/>
      <c r="P5" s="86"/>
      <c r="Q5" s="86"/>
      <c r="R5" s="86"/>
    </row>
    <row r="6" spans="1:18" ht="21.75" customHeight="1" thickBot="1" x14ac:dyDescent="0.2">
      <c r="B6" s="1">
        <v>1</v>
      </c>
      <c r="C6" s="1" t="s">
        <v>11</v>
      </c>
      <c r="H6" s="41" t="s">
        <v>6</v>
      </c>
      <c r="K6" s="1">
        <v>1</v>
      </c>
      <c r="L6" s="1" t="s">
        <v>11</v>
      </c>
      <c r="Q6" s="41" t="s">
        <v>6</v>
      </c>
    </row>
    <row r="7" spans="1:18" ht="21.75" customHeight="1" thickBot="1" x14ac:dyDescent="0.2">
      <c r="B7" s="87"/>
      <c r="C7" s="88"/>
      <c r="D7" s="22" t="s">
        <v>7</v>
      </c>
      <c r="E7" s="22" t="s">
        <v>8</v>
      </c>
      <c r="F7" s="23" t="s">
        <v>9</v>
      </c>
      <c r="G7" s="28" t="s">
        <v>3</v>
      </c>
      <c r="H7" s="29" t="s">
        <v>4</v>
      </c>
      <c r="I7" s="2"/>
      <c r="K7" s="87"/>
      <c r="L7" s="88"/>
      <c r="M7" s="26" t="s">
        <v>1</v>
      </c>
      <c r="N7" s="26" t="s">
        <v>2</v>
      </c>
      <c r="O7" s="27" t="s">
        <v>18</v>
      </c>
      <c r="P7" s="28" t="s">
        <v>3</v>
      </c>
      <c r="Q7" s="29" t="s">
        <v>4</v>
      </c>
      <c r="R7" s="2"/>
    </row>
    <row r="8" spans="1:18" ht="21.75" customHeight="1" thickTop="1" x14ac:dyDescent="0.15">
      <c r="B8" s="113" t="s">
        <v>20</v>
      </c>
      <c r="C8" s="114"/>
      <c r="D8" s="4"/>
      <c r="E8" s="4"/>
      <c r="F8" s="14">
        <f t="shared" ref="F8:F12" si="0">D8-E8</f>
        <v>0</v>
      </c>
      <c r="G8" s="48" t="s">
        <v>28</v>
      </c>
      <c r="H8" s="58"/>
      <c r="I8" s="2"/>
      <c r="K8" s="91" t="str">
        <f t="shared" ref="K8:K12" si="1">B8</f>
        <v>会費</v>
      </c>
      <c r="L8" s="92"/>
      <c r="M8" s="59">
        <f t="shared" ref="M8:M12" si="2">D8</f>
        <v>0</v>
      </c>
      <c r="N8" s="4"/>
      <c r="O8" s="15">
        <f t="shared" ref="O8:O12" si="3">N8-M8</f>
        <v>0</v>
      </c>
      <c r="P8" s="48"/>
      <c r="Q8" s="58"/>
      <c r="R8" s="2"/>
    </row>
    <row r="9" spans="1:18" ht="21.75" customHeight="1" x14ac:dyDescent="0.15">
      <c r="B9" s="113" t="s">
        <v>21</v>
      </c>
      <c r="C9" s="114"/>
      <c r="D9" s="4"/>
      <c r="E9" s="4"/>
      <c r="F9" s="14">
        <f t="shared" si="0"/>
        <v>0</v>
      </c>
      <c r="G9" s="48"/>
      <c r="H9" s="58"/>
      <c r="I9" s="2"/>
      <c r="K9" s="91" t="str">
        <f t="shared" si="1"/>
        <v>寄附金</v>
      </c>
      <c r="L9" s="92"/>
      <c r="M9" s="59">
        <f t="shared" si="2"/>
        <v>0</v>
      </c>
      <c r="N9" s="4"/>
      <c r="O9" s="15">
        <f t="shared" si="3"/>
        <v>0</v>
      </c>
      <c r="P9" s="48"/>
      <c r="Q9" s="58"/>
      <c r="R9" s="2"/>
    </row>
    <row r="10" spans="1:18" ht="21.75" customHeight="1" x14ac:dyDescent="0.15">
      <c r="B10" s="113" t="s">
        <v>44</v>
      </c>
      <c r="C10" s="114"/>
      <c r="D10" s="4"/>
      <c r="E10" s="4"/>
      <c r="F10" s="14">
        <f t="shared" ref="F10" si="4">D10-E10</f>
        <v>0</v>
      </c>
      <c r="G10" s="48"/>
      <c r="H10" s="58"/>
      <c r="I10" s="2"/>
      <c r="K10" s="91" t="str">
        <f t="shared" ref="K10" si="5">B10</f>
        <v>交付金・補助金</v>
      </c>
      <c r="L10" s="92"/>
      <c r="M10" s="59">
        <f t="shared" si="2"/>
        <v>0</v>
      </c>
      <c r="N10" s="4"/>
      <c r="O10" s="15">
        <f t="shared" ref="O10" si="6">N10-M10</f>
        <v>0</v>
      </c>
      <c r="P10" s="48"/>
      <c r="Q10" s="58"/>
      <c r="R10" s="2"/>
    </row>
    <row r="11" spans="1:18" ht="21.75" customHeight="1" x14ac:dyDescent="0.15">
      <c r="B11" s="113" t="s">
        <v>13</v>
      </c>
      <c r="C11" s="114"/>
      <c r="D11" s="4"/>
      <c r="E11" s="4"/>
      <c r="F11" s="14">
        <f t="shared" si="0"/>
        <v>0</v>
      </c>
      <c r="G11" s="48" t="s">
        <v>35</v>
      </c>
      <c r="H11" s="58"/>
      <c r="I11" s="2"/>
      <c r="K11" s="91" t="str">
        <f t="shared" si="1"/>
        <v>使用料</v>
      </c>
      <c r="L11" s="92"/>
      <c r="M11" s="59">
        <f t="shared" si="2"/>
        <v>0</v>
      </c>
      <c r="N11" s="4"/>
      <c r="O11" s="15">
        <f t="shared" si="3"/>
        <v>0</v>
      </c>
      <c r="P11" s="48"/>
      <c r="Q11" s="58"/>
      <c r="R11" s="2"/>
    </row>
    <row r="12" spans="1:18" ht="21.75" customHeight="1" x14ac:dyDescent="0.15">
      <c r="B12" s="113" t="s">
        <v>14</v>
      </c>
      <c r="C12" s="114"/>
      <c r="D12" s="4"/>
      <c r="E12" s="4"/>
      <c r="F12" s="14">
        <f t="shared" si="0"/>
        <v>0</v>
      </c>
      <c r="G12" s="48" t="s">
        <v>29</v>
      </c>
      <c r="H12" s="58"/>
      <c r="I12" s="2"/>
      <c r="K12" s="91" t="str">
        <f t="shared" si="1"/>
        <v>雑収入</v>
      </c>
      <c r="L12" s="92"/>
      <c r="M12" s="59">
        <f t="shared" si="2"/>
        <v>0</v>
      </c>
      <c r="N12" s="4"/>
      <c r="O12" s="59">
        <f t="shared" si="3"/>
        <v>0</v>
      </c>
      <c r="P12" s="48"/>
      <c r="Q12" s="58"/>
      <c r="R12" s="2"/>
    </row>
    <row r="13" spans="1:18" ht="21.75" customHeight="1" thickBot="1" x14ac:dyDescent="0.2">
      <c r="B13" s="115" t="s">
        <v>12</v>
      </c>
      <c r="C13" s="116"/>
      <c r="D13" s="53"/>
      <c r="E13" s="53"/>
      <c r="F13" s="54">
        <f t="shared" ref="F13" si="7">D13-E13</f>
        <v>0</v>
      </c>
      <c r="G13" s="55"/>
      <c r="H13" s="56"/>
      <c r="I13" s="2"/>
      <c r="K13" s="105" t="str">
        <f t="shared" ref="K13" si="8">B13</f>
        <v>繰越金</v>
      </c>
      <c r="L13" s="106"/>
      <c r="M13" s="57">
        <f t="shared" ref="M13" si="9">D13</f>
        <v>0</v>
      </c>
      <c r="N13" s="53"/>
      <c r="O13" s="57">
        <f t="shared" ref="O13" si="10">N13-M13</f>
        <v>0</v>
      </c>
      <c r="P13" s="55"/>
      <c r="Q13" s="56"/>
      <c r="R13" s="2"/>
    </row>
    <row r="14" spans="1:18" ht="21.75" customHeight="1" thickTop="1" thickBot="1" x14ac:dyDescent="0.2">
      <c r="B14" s="103" t="s">
        <v>10</v>
      </c>
      <c r="C14" s="104"/>
      <c r="D14" s="9">
        <f>SUM(D8:D12)</f>
        <v>0</v>
      </c>
      <c r="E14" s="9">
        <f>SUM(E8:E12)</f>
        <v>0</v>
      </c>
      <c r="F14" s="46">
        <f>D14-E14</f>
        <v>0</v>
      </c>
      <c r="G14" s="10"/>
      <c r="H14" s="11"/>
      <c r="I14" s="2"/>
      <c r="K14" s="103" t="s">
        <v>10</v>
      </c>
      <c r="L14" s="104"/>
      <c r="M14" s="9">
        <f>SUM(M8:M12)</f>
        <v>0</v>
      </c>
      <c r="N14" s="9">
        <f>SUM(N8:N12)</f>
        <v>0</v>
      </c>
      <c r="O14" s="16">
        <f>N14-M14</f>
        <v>0</v>
      </c>
      <c r="P14" s="10"/>
      <c r="Q14" s="11"/>
      <c r="R14" s="2"/>
    </row>
    <row r="15" spans="1:18" ht="21.75" customHeight="1" x14ac:dyDescent="0.15">
      <c r="F15" s="33"/>
    </row>
    <row r="16" spans="1:18" ht="21.75" customHeight="1" thickBot="1" x14ac:dyDescent="0.2">
      <c r="B16" s="1">
        <v>2</v>
      </c>
      <c r="C16" s="1" t="s">
        <v>5</v>
      </c>
      <c r="F16" s="33"/>
      <c r="H16" s="41" t="s">
        <v>6</v>
      </c>
      <c r="K16" s="1">
        <v>2</v>
      </c>
      <c r="L16" s="1" t="s">
        <v>5</v>
      </c>
      <c r="Q16" s="41" t="s">
        <v>6</v>
      </c>
    </row>
    <row r="17" spans="2:17" ht="21.75" customHeight="1" thickBot="1" x14ac:dyDescent="0.2">
      <c r="B17" s="89"/>
      <c r="C17" s="90"/>
      <c r="D17" s="22" t="s">
        <v>7</v>
      </c>
      <c r="E17" s="22" t="s">
        <v>8</v>
      </c>
      <c r="F17" s="35" t="s">
        <v>9</v>
      </c>
      <c r="G17" s="24" t="s">
        <v>3</v>
      </c>
      <c r="H17" s="25" t="s">
        <v>4</v>
      </c>
      <c r="K17" s="89"/>
      <c r="L17" s="90"/>
      <c r="M17" s="22" t="s">
        <v>1</v>
      </c>
      <c r="N17" s="22" t="s">
        <v>2</v>
      </c>
      <c r="O17" s="23" t="s">
        <v>19</v>
      </c>
      <c r="P17" s="24" t="s">
        <v>3</v>
      </c>
      <c r="Q17" s="25" t="s">
        <v>4</v>
      </c>
    </row>
    <row r="18" spans="2:17" ht="21.75" customHeight="1" thickTop="1" x14ac:dyDescent="0.15">
      <c r="B18" s="98" t="s">
        <v>22</v>
      </c>
      <c r="C18" s="34" t="s">
        <v>32</v>
      </c>
      <c r="D18" s="19"/>
      <c r="E18" s="19"/>
      <c r="F18" s="21">
        <f>D18-E18</f>
        <v>0</v>
      </c>
      <c r="G18" s="20"/>
      <c r="H18" s="32"/>
      <c r="K18" s="98" t="s">
        <v>22</v>
      </c>
      <c r="L18" s="17" t="str">
        <f>C18</f>
        <v>消耗品費</v>
      </c>
      <c r="M18" s="18">
        <f>D18</f>
        <v>0</v>
      </c>
      <c r="N18" s="19"/>
      <c r="O18" s="21">
        <f>N18-M18</f>
        <v>0</v>
      </c>
      <c r="P18" s="20"/>
      <c r="Q18" s="32"/>
    </row>
    <row r="19" spans="2:17" ht="21.75" customHeight="1" x14ac:dyDescent="0.15">
      <c r="B19" s="99"/>
      <c r="C19" s="12" t="s">
        <v>30</v>
      </c>
      <c r="D19" s="5"/>
      <c r="E19" s="5"/>
      <c r="F19" s="21">
        <f t="shared" ref="F19:F39" si="11">D19-E19</f>
        <v>0</v>
      </c>
      <c r="G19" s="6" t="s">
        <v>31</v>
      </c>
      <c r="H19" s="30"/>
      <c r="K19" s="99"/>
      <c r="L19" s="17" t="str">
        <f>C19</f>
        <v>通信運搬料</v>
      </c>
      <c r="M19" s="18">
        <f>D19</f>
        <v>0</v>
      </c>
      <c r="N19" s="4"/>
      <c r="O19" s="15">
        <f>N19-M19</f>
        <v>0</v>
      </c>
      <c r="P19" s="6"/>
      <c r="Q19" s="30"/>
    </row>
    <row r="20" spans="2:17" ht="21.75" customHeight="1" x14ac:dyDescent="0.15">
      <c r="B20" s="99"/>
      <c r="C20" s="12" t="s">
        <v>33</v>
      </c>
      <c r="D20" s="5"/>
      <c r="E20" s="5"/>
      <c r="F20" s="21">
        <f t="shared" si="11"/>
        <v>0</v>
      </c>
      <c r="G20" s="6"/>
      <c r="H20" s="30"/>
      <c r="K20" s="99"/>
      <c r="L20" s="17" t="str">
        <f t="shared" ref="L20:M21" si="12">C20</f>
        <v>備品購入費</v>
      </c>
      <c r="M20" s="18">
        <f t="shared" si="12"/>
        <v>0</v>
      </c>
      <c r="N20" s="4"/>
      <c r="O20" s="15">
        <f t="shared" ref="O20:O37" si="13">N20-M20</f>
        <v>0</v>
      </c>
      <c r="P20" s="6"/>
      <c r="Q20" s="30"/>
    </row>
    <row r="21" spans="2:17" ht="21.75" customHeight="1" x14ac:dyDescent="0.15">
      <c r="B21" s="99"/>
      <c r="C21" s="12" t="s">
        <v>34</v>
      </c>
      <c r="D21" s="5"/>
      <c r="E21" s="5"/>
      <c r="F21" s="21">
        <f t="shared" si="11"/>
        <v>0</v>
      </c>
      <c r="G21" s="6"/>
      <c r="H21" s="30"/>
      <c r="K21" s="99"/>
      <c r="L21" s="17" t="str">
        <f t="shared" si="12"/>
        <v>印刷費</v>
      </c>
      <c r="M21" s="18">
        <f t="shared" si="12"/>
        <v>0</v>
      </c>
      <c r="N21" s="4"/>
      <c r="O21" s="15">
        <f t="shared" si="13"/>
        <v>0</v>
      </c>
      <c r="P21" s="6"/>
      <c r="Q21" s="30"/>
    </row>
    <row r="22" spans="2:17" ht="21.75" customHeight="1" x14ac:dyDescent="0.15">
      <c r="B22" s="99"/>
      <c r="C22" s="12" t="s">
        <v>13</v>
      </c>
      <c r="D22" s="5"/>
      <c r="E22" s="5"/>
      <c r="F22" s="21">
        <f t="shared" si="11"/>
        <v>0</v>
      </c>
      <c r="G22" s="6"/>
      <c r="H22" s="30"/>
      <c r="K22" s="99"/>
      <c r="L22" s="17" t="str">
        <f t="shared" ref="L22:M27" si="14">C22</f>
        <v>使用料</v>
      </c>
      <c r="M22" s="18">
        <f t="shared" si="14"/>
        <v>0</v>
      </c>
      <c r="N22" s="4"/>
      <c r="O22" s="15">
        <f t="shared" si="13"/>
        <v>0</v>
      </c>
      <c r="P22" s="6"/>
      <c r="Q22" s="30"/>
    </row>
    <row r="23" spans="2:17" ht="21.75" customHeight="1" x14ac:dyDescent="0.15">
      <c r="B23" s="99"/>
      <c r="C23" s="12" t="s">
        <v>48</v>
      </c>
      <c r="D23" s="5"/>
      <c r="E23" s="5"/>
      <c r="F23" s="21">
        <f t="shared" ref="F23" si="15">D23-E23</f>
        <v>0</v>
      </c>
      <c r="G23" s="6"/>
      <c r="H23" s="30"/>
      <c r="K23" s="99"/>
      <c r="L23" s="17" t="str">
        <f t="shared" si="14"/>
        <v>光熱水費</v>
      </c>
      <c r="M23" s="18">
        <f t="shared" si="14"/>
        <v>0</v>
      </c>
      <c r="N23" s="4"/>
      <c r="O23" s="15">
        <f t="shared" ref="O23" si="16">N23-M23</f>
        <v>0</v>
      </c>
      <c r="P23" s="6"/>
      <c r="Q23" s="30"/>
    </row>
    <row r="24" spans="2:17" ht="21.75" customHeight="1" x14ac:dyDescent="0.15">
      <c r="B24" s="99"/>
      <c r="C24" s="12" t="s">
        <v>38</v>
      </c>
      <c r="D24" s="5"/>
      <c r="E24" s="5"/>
      <c r="F24" s="21">
        <f t="shared" ref="F24" si="17">D24-E24</f>
        <v>0</v>
      </c>
      <c r="G24" s="6"/>
      <c r="H24" s="30"/>
      <c r="K24" s="99"/>
      <c r="L24" s="17" t="str">
        <f t="shared" si="14"/>
        <v>修繕料</v>
      </c>
      <c r="M24" s="18">
        <f t="shared" si="14"/>
        <v>0</v>
      </c>
      <c r="N24" s="4"/>
      <c r="O24" s="15">
        <f t="shared" ref="O24" si="18">N24-M24</f>
        <v>0</v>
      </c>
      <c r="P24" s="6"/>
      <c r="Q24" s="30"/>
    </row>
    <row r="25" spans="2:17" ht="21.75" customHeight="1" x14ac:dyDescent="0.15">
      <c r="B25" s="99"/>
      <c r="C25" s="12" t="s">
        <v>36</v>
      </c>
      <c r="D25" s="5"/>
      <c r="E25" s="5"/>
      <c r="F25" s="21">
        <f t="shared" si="11"/>
        <v>0</v>
      </c>
      <c r="G25" s="6" t="s">
        <v>42</v>
      </c>
      <c r="H25" s="30"/>
      <c r="K25" s="99"/>
      <c r="L25" s="17" t="str">
        <f t="shared" si="14"/>
        <v>助成金</v>
      </c>
      <c r="M25" s="18">
        <f t="shared" si="14"/>
        <v>0</v>
      </c>
      <c r="N25" s="4"/>
      <c r="O25" s="15">
        <f t="shared" si="13"/>
        <v>0</v>
      </c>
      <c r="P25" s="6"/>
      <c r="Q25" s="30"/>
    </row>
    <row r="26" spans="2:17" ht="21.75" customHeight="1" x14ac:dyDescent="0.15">
      <c r="B26" s="99"/>
      <c r="C26" s="12" t="s">
        <v>39</v>
      </c>
      <c r="D26" s="5"/>
      <c r="E26" s="5"/>
      <c r="F26" s="21">
        <f t="shared" ref="F26" si="19">D26-E26</f>
        <v>0</v>
      </c>
      <c r="G26" s="6"/>
      <c r="H26" s="30"/>
      <c r="K26" s="99"/>
      <c r="L26" s="17" t="str">
        <f t="shared" si="14"/>
        <v>保険料</v>
      </c>
      <c r="M26" s="18">
        <f t="shared" si="14"/>
        <v>0</v>
      </c>
      <c r="N26" s="4"/>
      <c r="O26" s="15">
        <f t="shared" ref="O26" si="20">N26-M26</f>
        <v>0</v>
      </c>
      <c r="P26" s="6"/>
      <c r="Q26" s="30"/>
    </row>
    <row r="27" spans="2:17" ht="21.75" customHeight="1" x14ac:dyDescent="0.15">
      <c r="B27" s="99"/>
      <c r="C27" s="12" t="s">
        <v>37</v>
      </c>
      <c r="D27" s="5"/>
      <c r="E27" s="5"/>
      <c r="F27" s="21">
        <f t="shared" si="11"/>
        <v>0</v>
      </c>
      <c r="G27" s="6"/>
      <c r="H27" s="30"/>
      <c r="K27" s="99"/>
      <c r="L27" s="17" t="str">
        <f t="shared" si="14"/>
        <v>役員報酬</v>
      </c>
      <c r="M27" s="18">
        <f t="shared" si="14"/>
        <v>0</v>
      </c>
      <c r="N27" s="4"/>
      <c r="O27" s="15">
        <f t="shared" si="13"/>
        <v>0</v>
      </c>
      <c r="P27" s="6"/>
      <c r="Q27" s="30"/>
    </row>
    <row r="28" spans="2:17" ht="21.75" customHeight="1" x14ac:dyDescent="0.15">
      <c r="B28" s="99"/>
      <c r="C28" s="12"/>
      <c r="D28" s="5"/>
      <c r="E28" s="5"/>
      <c r="F28" s="21">
        <f t="shared" ref="F28" si="21">D28-E28</f>
        <v>0</v>
      </c>
      <c r="G28" s="6"/>
      <c r="H28" s="30"/>
      <c r="K28" s="99"/>
      <c r="L28" s="17">
        <f t="shared" ref="L28" si="22">C28</f>
        <v>0</v>
      </c>
      <c r="M28" s="18">
        <f t="shared" ref="M28" si="23">D28</f>
        <v>0</v>
      </c>
      <c r="N28" s="4"/>
      <c r="O28" s="15">
        <f t="shared" ref="O28" si="24">N28-M28</f>
        <v>0</v>
      </c>
      <c r="P28" s="6"/>
      <c r="Q28" s="30"/>
    </row>
    <row r="29" spans="2:17" s="67" customFormat="1" ht="21.75" customHeight="1" x14ac:dyDescent="0.15">
      <c r="B29" s="99"/>
      <c r="C29" s="13" t="s">
        <v>25</v>
      </c>
      <c r="D29" s="62">
        <f>SUM(D18:D27)</f>
        <v>0</v>
      </c>
      <c r="E29" s="62">
        <f>SUM(E18:E27)</f>
        <v>0</v>
      </c>
      <c r="F29" s="63">
        <f t="shared" si="11"/>
        <v>0</v>
      </c>
      <c r="G29" s="64"/>
      <c r="H29" s="65"/>
      <c r="K29" s="99"/>
      <c r="L29" s="13" t="s">
        <v>25</v>
      </c>
      <c r="M29" s="7">
        <f>SUM(M18:M27)</f>
        <v>0</v>
      </c>
      <c r="N29" s="7">
        <f>SUM(N18:N27)</f>
        <v>0</v>
      </c>
      <c r="O29" s="68">
        <f t="shared" si="13"/>
        <v>0</v>
      </c>
      <c r="P29" s="8"/>
      <c r="Q29" s="31"/>
    </row>
    <row r="30" spans="2:17" ht="21.75" customHeight="1" x14ac:dyDescent="0.15">
      <c r="B30" s="100" t="s">
        <v>0</v>
      </c>
      <c r="C30" s="49" t="s">
        <v>40</v>
      </c>
      <c r="D30" s="5"/>
      <c r="E30" s="5"/>
      <c r="F30" s="21">
        <f t="shared" si="11"/>
        <v>0</v>
      </c>
      <c r="G30" s="6"/>
      <c r="H30" s="30"/>
      <c r="K30" s="100" t="s">
        <v>0</v>
      </c>
      <c r="L30" s="3" t="str">
        <f t="shared" ref="L30:M34" si="25">C30</f>
        <v>防犯・防災費</v>
      </c>
      <c r="M30" s="47">
        <f t="shared" si="25"/>
        <v>0</v>
      </c>
      <c r="N30" s="4"/>
      <c r="O30" s="15">
        <f t="shared" si="13"/>
        <v>0</v>
      </c>
      <c r="P30" s="6"/>
      <c r="Q30" s="30"/>
    </row>
    <row r="31" spans="2:17" ht="21.75" customHeight="1" x14ac:dyDescent="0.15">
      <c r="B31" s="101"/>
      <c r="C31" s="49" t="s">
        <v>43</v>
      </c>
      <c r="D31" s="5"/>
      <c r="E31" s="5"/>
      <c r="F31" s="21">
        <f t="shared" si="11"/>
        <v>0</v>
      </c>
      <c r="G31" s="6"/>
      <c r="H31" s="30"/>
      <c r="K31" s="101"/>
      <c r="L31" s="3" t="str">
        <f t="shared" si="25"/>
        <v>交通安全対策費</v>
      </c>
      <c r="M31" s="47">
        <f t="shared" si="25"/>
        <v>0</v>
      </c>
      <c r="N31" s="4"/>
      <c r="O31" s="15">
        <f t="shared" si="13"/>
        <v>0</v>
      </c>
      <c r="P31" s="6"/>
      <c r="Q31" s="30"/>
    </row>
    <row r="32" spans="2:17" ht="21.75" customHeight="1" x14ac:dyDescent="0.15">
      <c r="B32" s="101"/>
      <c r="C32" s="49" t="s">
        <v>41</v>
      </c>
      <c r="D32" s="5"/>
      <c r="E32" s="5"/>
      <c r="F32" s="21">
        <f t="shared" si="11"/>
        <v>0</v>
      </c>
      <c r="G32" s="6"/>
      <c r="H32" s="30"/>
      <c r="K32" s="101"/>
      <c r="L32" s="3" t="str">
        <f t="shared" si="25"/>
        <v>レクリエーション費</v>
      </c>
      <c r="M32" s="47">
        <f t="shared" si="25"/>
        <v>0</v>
      </c>
      <c r="N32" s="4"/>
      <c r="O32" s="15">
        <f t="shared" si="13"/>
        <v>0</v>
      </c>
      <c r="P32" s="6"/>
      <c r="Q32" s="30"/>
    </row>
    <row r="33" spans="2:17" ht="21.75" customHeight="1" x14ac:dyDescent="0.15">
      <c r="B33" s="101"/>
      <c r="C33" s="49"/>
      <c r="D33" s="5"/>
      <c r="E33" s="5"/>
      <c r="F33" s="21">
        <f t="shared" si="11"/>
        <v>0</v>
      </c>
      <c r="G33" s="6"/>
      <c r="H33" s="30"/>
      <c r="K33" s="101"/>
      <c r="L33" s="3">
        <f t="shared" si="25"/>
        <v>0</v>
      </c>
      <c r="M33" s="47">
        <f t="shared" si="25"/>
        <v>0</v>
      </c>
      <c r="N33" s="4"/>
      <c r="O33" s="15">
        <f t="shared" si="13"/>
        <v>0</v>
      </c>
      <c r="P33" s="6"/>
      <c r="Q33" s="30"/>
    </row>
    <row r="34" spans="2:17" ht="21.75" customHeight="1" x14ac:dyDescent="0.15">
      <c r="B34" s="101"/>
      <c r="C34" s="49"/>
      <c r="D34" s="5"/>
      <c r="E34" s="5"/>
      <c r="F34" s="21">
        <f t="shared" si="11"/>
        <v>0</v>
      </c>
      <c r="G34" s="6"/>
      <c r="H34" s="30"/>
      <c r="K34" s="101"/>
      <c r="L34" s="3">
        <f t="shared" si="25"/>
        <v>0</v>
      </c>
      <c r="M34" s="47">
        <f t="shared" si="25"/>
        <v>0</v>
      </c>
      <c r="N34" s="4"/>
      <c r="O34" s="15">
        <f t="shared" si="13"/>
        <v>0</v>
      </c>
      <c r="P34" s="6"/>
      <c r="Q34" s="30"/>
    </row>
    <row r="35" spans="2:17" ht="21.75" customHeight="1" x14ac:dyDescent="0.15">
      <c r="B35" s="101"/>
      <c r="C35" s="49"/>
      <c r="D35" s="5"/>
      <c r="E35" s="5"/>
      <c r="F35" s="21">
        <f t="shared" si="11"/>
        <v>0</v>
      </c>
      <c r="G35" s="6"/>
      <c r="H35" s="30"/>
      <c r="K35" s="101"/>
      <c r="L35" s="3">
        <f t="shared" ref="L35:L36" si="26">C35</f>
        <v>0</v>
      </c>
      <c r="M35" s="47">
        <f>D35</f>
        <v>0</v>
      </c>
      <c r="N35" s="4"/>
      <c r="O35" s="15">
        <f t="shared" si="13"/>
        <v>0</v>
      </c>
      <c r="P35" s="6"/>
      <c r="Q35" s="30"/>
    </row>
    <row r="36" spans="2:17" ht="21.75" customHeight="1" x14ac:dyDescent="0.15">
      <c r="B36" s="101"/>
      <c r="C36" s="49"/>
      <c r="D36" s="5"/>
      <c r="E36" s="5"/>
      <c r="F36" s="21">
        <f t="shared" si="11"/>
        <v>0</v>
      </c>
      <c r="G36" s="6"/>
      <c r="H36" s="30"/>
      <c r="K36" s="101"/>
      <c r="L36" s="3">
        <f t="shared" si="26"/>
        <v>0</v>
      </c>
      <c r="M36" s="47">
        <f>D36</f>
        <v>0</v>
      </c>
      <c r="N36" s="4"/>
      <c r="O36" s="15">
        <f t="shared" si="13"/>
        <v>0</v>
      </c>
      <c r="P36" s="6"/>
      <c r="Q36" s="30"/>
    </row>
    <row r="37" spans="2:17" s="67" customFormat="1" ht="21.75" customHeight="1" x14ac:dyDescent="0.15">
      <c r="B37" s="102"/>
      <c r="C37" s="61" t="s">
        <v>23</v>
      </c>
      <c r="D37" s="62">
        <f>SUM(D30:D36)</f>
        <v>0</v>
      </c>
      <c r="E37" s="62">
        <f>SUM(E30:E36)</f>
        <v>0</v>
      </c>
      <c r="F37" s="63">
        <f t="shared" si="11"/>
        <v>0</v>
      </c>
      <c r="G37" s="64"/>
      <c r="H37" s="65"/>
      <c r="K37" s="102"/>
      <c r="L37" s="61" t="s">
        <v>23</v>
      </c>
      <c r="M37" s="62">
        <f>SUM(M30:M36)</f>
        <v>0</v>
      </c>
      <c r="N37" s="62">
        <f>SUM(N30:N36)</f>
        <v>0</v>
      </c>
      <c r="O37" s="62">
        <f t="shared" si="13"/>
        <v>0</v>
      </c>
      <c r="P37" s="64"/>
      <c r="Q37" s="65"/>
    </row>
    <row r="38" spans="2:17" s="67" customFormat="1" ht="21.75" customHeight="1" thickBot="1" x14ac:dyDescent="0.2">
      <c r="B38" s="96" t="s">
        <v>24</v>
      </c>
      <c r="C38" s="97"/>
      <c r="D38" s="66"/>
      <c r="E38" s="66"/>
      <c r="F38" s="36">
        <f t="shared" si="11"/>
        <v>0</v>
      </c>
      <c r="G38" s="69"/>
      <c r="H38" s="70"/>
      <c r="K38" s="96" t="s">
        <v>26</v>
      </c>
      <c r="L38" s="97"/>
      <c r="M38" s="60">
        <f>D38</f>
        <v>0</v>
      </c>
      <c r="N38" s="60">
        <f>N14-SUM(N29,N37)</f>
        <v>0</v>
      </c>
      <c r="O38" s="60">
        <f>N38-M38</f>
        <v>0</v>
      </c>
      <c r="P38" s="69"/>
      <c r="Q38" s="70"/>
    </row>
    <row r="39" spans="2:17" s="67" customFormat="1" ht="21.75" customHeight="1" thickTop="1" thickBot="1" x14ac:dyDescent="0.2">
      <c r="B39" s="93" t="s">
        <v>27</v>
      </c>
      <c r="C39" s="94"/>
      <c r="D39" s="9">
        <f>SUM(D29,D37,D38)</f>
        <v>0</v>
      </c>
      <c r="E39" s="9">
        <f>SUM(E29,E37,E38)</f>
        <v>0</v>
      </c>
      <c r="F39" s="37">
        <f t="shared" si="11"/>
        <v>0</v>
      </c>
      <c r="G39" s="10"/>
      <c r="H39" s="11"/>
      <c r="K39" s="93" t="s">
        <v>27</v>
      </c>
      <c r="L39" s="94"/>
      <c r="M39" s="71">
        <f>SUM(M29,M37,M38)</f>
        <v>0</v>
      </c>
      <c r="N39" s="71">
        <f>SUM(N29,N37,N38)</f>
        <v>0</v>
      </c>
      <c r="O39" s="9">
        <f>N39-M39</f>
        <v>0</v>
      </c>
      <c r="P39" s="10"/>
      <c r="Q39" s="11"/>
    </row>
    <row r="40" spans="2:17" ht="18.75" customHeight="1" x14ac:dyDescent="0.15">
      <c r="B40" s="81"/>
      <c r="C40" s="95"/>
      <c r="D40" s="38"/>
      <c r="K40" s="81"/>
      <c r="L40" s="95"/>
      <c r="N40" s="38"/>
    </row>
    <row r="41" spans="2:17" ht="18.75" customHeight="1" x14ac:dyDescent="0.15">
      <c r="B41" s="51"/>
      <c r="C41" s="52"/>
      <c r="D41" s="38"/>
      <c r="K41" s="81" t="s">
        <v>45</v>
      </c>
      <c r="L41" s="82"/>
      <c r="M41" s="82"/>
      <c r="N41" s="82"/>
      <c r="O41" s="82"/>
      <c r="P41" s="82"/>
      <c r="Q41" s="82"/>
    </row>
    <row r="42" spans="2:17" ht="43.5" customHeight="1" x14ac:dyDescent="0.15">
      <c r="K42" s="79" t="s">
        <v>46</v>
      </c>
      <c r="L42" s="80"/>
      <c r="M42" s="80"/>
      <c r="N42" s="80"/>
      <c r="O42" s="80"/>
      <c r="P42" s="80"/>
      <c r="Q42" s="80"/>
    </row>
    <row r="43" spans="2:17" ht="18.75" customHeight="1" x14ac:dyDescent="0.15">
      <c r="K43" s="72"/>
      <c r="L43" s="73"/>
      <c r="M43" s="73"/>
      <c r="N43" s="73"/>
      <c r="O43" s="73"/>
      <c r="P43" s="83" t="s">
        <v>47</v>
      </c>
      <c r="Q43" s="84"/>
    </row>
    <row r="44" spans="2:17" ht="18.75" customHeight="1" x14ac:dyDescent="0.15">
      <c r="O44" s="50" t="s">
        <v>49</v>
      </c>
      <c r="P44" s="81"/>
      <c r="Q44" s="82"/>
    </row>
  </sheetData>
  <mergeCells count="34">
    <mergeCell ref="B10:C10"/>
    <mergeCell ref="K10:L10"/>
    <mergeCell ref="B18:B29"/>
    <mergeCell ref="K18:K29"/>
    <mergeCell ref="B30:B37"/>
    <mergeCell ref="K30:K37"/>
    <mergeCell ref="B12:C12"/>
    <mergeCell ref="K12:L12"/>
    <mergeCell ref="B14:C14"/>
    <mergeCell ref="K14:L14"/>
    <mergeCell ref="B13:C13"/>
    <mergeCell ref="K13:L13"/>
    <mergeCell ref="B39:C39"/>
    <mergeCell ref="K39:L39"/>
    <mergeCell ref="B40:C40"/>
    <mergeCell ref="K40:L40"/>
    <mergeCell ref="B38:C38"/>
    <mergeCell ref="K38:L38"/>
    <mergeCell ref="K42:Q42"/>
    <mergeCell ref="K41:Q41"/>
    <mergeCell ref="P44:Q44"/>
    <mergeCell ref="P43:Q43"/>
    <mergeCell ref="A5:I5"/>
    <mergeCell ref="J5:R5"/>
    <mergeCell ref="B7:C7"/>
    <mergeCell ref="K7:L7"/>
    <mergeCell ref="B17:C17"/>
    <mergeCell ref="K17:L17"/>
    <mergeCell ref="B8:C8"/>
    <mergeCell ref="K8:L8"/>
    <mergeCell ref="B9:C9"/>
    <mergeCell ref="K9:L9"/>
    <mergeCell ref="B11:C11"/>
    <mergeCell ref="K11:L11"/>
  </mergeCells>
  <phoneticPr fontId="1"/>
  <conditionalFormatting sqref="O38:O39">
    <cfRule type="cellIs" dxfId="1" priority="1" operator="lessThan">
      <formula>0</formula>
    </cfRule>
  </conditionalFormatting>
  <pageMargins left="0.7" right="0.7" top="0.75" bottom="0.75" header="0.3" footer="0.3"/>
  <pageSetup paperSize="9" scale="84" orientation="portrait" r:id="rId1"/>
  <colBreaks count="1" manualBreakCount="1">
    <brk id="9" min="4" max="4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W44"/>
  <sheetViews>
    <sheetView showZeros="0" tabSelected="1" view="pageBreakPreview" topLeftCell="A2" zoomScale="85" zoomScaleNormal="100" zoomScaleSheetLayoutView="85" workbookViewId="0">
      <selection activeCell="V31" sqref="V31"/>
    </sheetView>
  </sheetViews>
  <sheetFormatPr defaultRowHeight="18.75" customHeight="1" x14ac:dyDescent="0.15"/>
  <cols>
    <col min="1" max="2" width="2.5" style="1" customWidth="1"/>
    <col min="3" max="3" width="17.75" style="1" customWidth="1"/>
    <col min="4" max="6" width="13.125" style="1" customWidth="1"/>
    <col min="7" max="7" width="23.5" style="1" customWidth="1"/>
    <col min="8" max="8" width="11.875" style="1" customWidth="1"/>
    <col min="9" max="11" width="2.5" style="1" customWidth="1"/>
    <col min="12" max="12" width="17.75" style="1" customWidth="1"/>
    <col min="13" max="15" width="13.125" style="1" customWidth="1"/>
    <col min="16" max="16" width="23.5" style="1" customWidth="1"/>
    <col min="17" max="17" width="11.875" style="1" customWidth="1"/>
    <col min="18" max="18" width="2.5" style="1" customWidth="1"/>
    <col min="19" max="19" width="3.625" style="1" customWidth="1"/>
    <col min="20" max="16384" width="9" style="1"/>
  </cols>
  <sheetData>
    <row r="5" spans="1:18" ht="22.5" customHeight="1" x14ac:dyDescent="0.15">
      <c r="A5" s="85" t="s">
        <v>50</v>
      </c>
      <c r="B5" s="86"/>
      <c r="C5" s="86"/>
      <c r="D5" s="86"/>
      <c r="E5" s="86"/>
      <c r="F5" s="86"/>
      <c r="G5" s="86"/>
      <c r="H5" s="86"/>
      <c r="I5" s="86"/>
      <c r="J5" s="85" t="s">
        <v>51</v>
      </c>
      <c r="K5" s="86"/>
      <c r="L5" s="86"/>
      <c r="M5" s="86"/>
      <c r="N5" s="86"/>
      <c r="O5" s="86"/>
      <c r="P5" s="86"/>
      <c r="Q5" s="86"/>
      <c r="R5" s="86"/>
    </row>
    <row r="6" spans="1:18" ht="22.5" customHeight="1" thickBot="1" x14ac:dyDescent="0.2">
      <c r="B6" s="1">
        <v>1</v>
      </c>
      <c r="C6" s="1" t="s">
        <v>11</v>
      </c>
      <c r="H6" s="41" t="s">
        <v>6</v>
      </c>
      <c r="K6" s="1">
        <v>1</v>
      </c>
      <c r="L6" s="1" t="s">
        <v>11</v>
      </c>
      <c r="Q6" s="41" t="s">
        <v>6</v>
      </c>
    </row>
    <row r="7" spans="1:18" ht="22.5" customHeight="1" thickBot="1" x14ac:dyDescent="0.2">
      <c r="B7" s="87"/>
      <c r="C7" s="88"/>
      <c r="D7" s="22" t="s">
        <v>7</v>
      </c>
      <c r="E7" s="22" t="s">
        <v>8</v>
      </c>
      <c r="F7" s="23" t="s">
        <v>9</v>
      </c>
      <c r="G7" s="28" t="s">
        <v>3</v>
      </c>
      <c r="H7" s="29" t="s">
        <v>4</v>
      </c>
      <c r="I7" s="2"/>
      <c r="K7" s="87"/>
      <c r="L7" s="88"/>
      <c r="M7" s="26" t="s">
        <v>1</v>
      </c>
      <c r="N7" s="26" t="s">
        <v>2</v>
      </c>
      <c r="O7" s="27" t="s">
        <v>18</v>
      </c>
      <c r="P7" s="28" t="s">
        <v>3</v>
      </c>
      <c r="Q7" s="29" t="s">
        <v>4</v>
      </c>
      <c r="R7" s="2"/>
    </row>
    <row r="8" spans="1:18" ht="22.5" customHeight="1" thickTop="1" x14ac:dyDescent="0.15">
      <c r="B8" s="107" t="s">
        <v>12</v>
      </c>
      <c r="C8" s="108"/>
      <c r="D8" s="5"/>
      <c r="E8" s="5"/>
      <c r="F8" s="15">
        <f t="shared" ref="F8:F12" si="0">D8-E8</f>
        <v>0</v>
      </c>
      <c r="G8" s="6"/>
      <c r="H8" s="30"/>
      <c r="I8" s="2"/>
      <c r="K8" s="109" t="str">
        <f>B8</f>
        <v>繰越金</v>
      </c>
      <c r="L8" s="110"/>
      <c r="M8" s="39">
        <f>D8</f>
        <v>0</v>
      </c>
      <c r="N8" s="5"/>
      <c r="O8" s="15">
        <f>N8-M8</f>
        <v>0</v>
      </c>
      <c r="P8" s="6"/>
      <c r="Q8" s="30"/>
      <c r="R8" s="2"/>
    </row>
    <row r="9" spans="1:18" ht="22.5" customHeight="1" x14ac:dyDescent="0.15">
      <c r="B9" s="91" t="s">
        <v>20</v>
      </c>
      <c r="C9" s="92"/>
      <c r="D9" s="4"/>
      <c r="E9" s="4"/>
      <c r="F9" s="14">
        <f t="shared" si="0"/>
        <v>0</v>
      </c>
      <c r="G9" s="48"/>
      <c r="H9" s="58"/>
      <c r="I9" s="2"/>
      <c r="K9" s="91" t="str">
        <f t="shared" ref="K9:K12" si="1">B9</f>
        <v>会費</v>
      </c>
      <c r="L9" s="92"/>
      <c r="M9" s="59">
        <f>D9</f>
        <v>0</v>
      </c>
      <c r="N9" s="4"/>
      <c r="O9" s="15">
        <f t="shared" ref="O9:O12" si="2">N9-M9</f>
        <v>0</v>
      </c>
      <c r="P9" s="48"/>
      <c r="Q9" s="58"/>
      <c r="R9" s="2"/>
    </row>
    <row r="10" spans="1:18" ht="22.5" customHeight="1" x14ac:dyDescent="0.15">
      <c r="B10" s="91" t="s">
        <v>21</v>
      </c>
      <c r="C10" s="92"/>
      <c r="D10" s="4"/>
      <c r="E10" s="4"/>
      <c r="F10" s="14">
        <f t="shared" si="0"/>
        <v>0</v>
      </c>
      <c r="G10" s="48"/>
      <c r="H10" s="58"/>
      <c r="I10" s="2"/>
      <c r="K10" s="91" t="str">
        <f t="shared" si="1"/>
        <v>寄附金</v>
      </c>
      <c r="L10" s="92"/>
      <c r="M10" s="59">
        <f>D10</f>
        <v>0</v>
      </c>
      <c r="N10" s="4"/>
      <c r="O10" s="15">
        <f t="shared" si="2"/>
        <v>0</v>
      </c>
      <c r="P10" s="48"/>
      <c r="Q10" s="58"/>
      <c r="R10" s="2"/>
    </row>
    <row r="11" spans="1:18" ht="22.5" customHeight="1" x14ac:dyDescent="0.15">
      <c r="B11" s="91" t="s">
        <v>13</v>
      </c>
      <c r="C11" s="92"/>
      <c r="D11" s="4"/>
      <c r="E11" s="4"/>
      <c r="F11" s="14">
        <f t="shared" ref="F11" si="3">D11-E11</f>
        <v>0</v>
      </c>
      <c r="G11" s="48"/>
      <c r="H11" s="58"/>
      <c r="I11" s="2"/>
      <c r="K11" s="91" t="str">
        <f t="shared" si="1"/>
        <v>使用料</v>
      </c>
      <c r="L11" s="92"/>
      <c r="M11" s="59">
        <f>D11</f>
        <v>0</v>
      </c>
      <c r="N11" s="4"/>
      <c r="O11" s="15">
        <f t="shared" si="2"/>
        <v>0</v>
      </c>
      <c r="P11" s="48"/>
      <c r="Q11" s="58"/>
      <c r="R11" s="2"/>
    </row>
    <row r="12" spans="1:18" ht="22.5" customHeight="1" thickBot="1" x14ac:dyDescent="0.2">
      <c r="B12" s="105" t="s">
        <v>14</v>
      </c>
      <c r="C12" s="106"/>
      <c r="D12" s="53"/>
      <c r="E12" s="53"/>
      <c r="F12" s="54">
        <f t="shared" si="0"/>
        <v>0</v>
      </c>
      <c r="G12" s="55"/>
      <c r="H12" s="56"/>
      <c r="I12" s="2"/>
      <c r="K12" s="111" t="str">
        <f t="shared" si="1"/>
        <v>雑収入</v>
      </c>
      <c r="L12" s="112"/>
      <c r="M12" s="57">
        <f>D12</f>
        <v>0</v>
      </c>
      <c r="N12" s="53"/>
      <c r="O12" s="45">
        <f t="shared" si="2"/>
        <v>0</v>
      </c>
      <c r="P12" s="55"/>
      <c r="Q12" s="56"/>
      <c r="R12" s="2"/>
    </row>
    <row r="13" spans="1:18" ht="22.5" customHeight="1" thickTop="1" thickBot="1" x14ac:dyDescent="0.2">
      <c r="B13" s="103" t="s">
        <v>15</v>
      </c>
      <c r="C13" s="104"/>
      <c r="D13" s="9">
        <f>SUM(D8:D12)</f>
        <v>0</v>
      </c>
      <c r="E13" s="9">
        <f>SUM(E8:E12)</f>
        <v>0</v>
      </c>
      <c r="F13" s="46">
        <f>D13-E13</f>
        <v>0</v>
      </c>
      <c r="G13" s="10"/>
      <c r="H13" s="11"/>
      <c r="I13" s="2"/>
      <c r="K13" s="103" t="s">
        <v>10</v>
      </c>
      <c r="L13" s="104"/>
      <c r="M13" s="9">
        <f>SUM(M8:M12)</f>
        <v>0</v>
      </c>
      <c r="N13" s="9">
        <f>SUM(N8:N12)</f>
        <v>0</v>
      </c>
      <c r="O13" s="16">
        <f>N13-M13</f>
        <v>0</v>
      </c>
      <c r="P13" s="10"/>
      <c r="Q13" s="11"/>
      <c r="R13" s="2"/>
    </row>
    <row r="14" spans="1:18" ht="22.5" customHeight="1" x14ac:dyDescent="0.15">
      <c r="F14" s="33"/>
    </row>
    <row r="15" spans="1:18" ht="22.5" customHeight="1" thickBot="1" x14ac:dyDescent="0.2">
      <c r="B15" s="1">
        <v>2</v>
      </c>
      <c r="C15" s="1" t="s">
        <v>5</v>
      </c>
      <c r="F15" s="33"/>
      <c r="H15" s="41" t="s">
        <v>6</v>
      </c>
      <c r="K15" s="1">
        <v>2</v>
      </c>
      <c r="L15" s="1" t="s">
        <v>5</v>
      </c>
      <c r="Q15" s="41" t="s">
        <v>6</v>
      </c>
    </row>
    <row r="16" spans="1:18" ht="22.5" customHeight="1" thickBot="1" x14ac:dyDescent="0.2">
      <c r="B16" s="89"/>
      <c r="C16" s="90"/>
      <c r="D16" s="22" t="s">
        <v>7</v>
      </c>
      <c r="E16" s="22" t="s">
        <v>8</v>
      </c>
      <c r="F16" s="35" t="s">
        <v>9</v>
      </c>
      <c r="G16" s="24" t="s">
        <v>3</v>
      </c>
      <c r="H16" s="25" t="s">
        <v>4</v>
      </c>
      <c r="K16" s="89"/>
      <c r="L16" s="90"/>
      <c r="M16" s="22" t="s">
        <v>1</v>
      </c>
      <c r="N16" s="22" t="s">
        <v>2</v>
      </c>
      <c r="O16" s="23" t="s">
        <v>19</v>
      </c>
      <c r="P16" s="24" t="s">
        <v>3</v>
      </c>
      <c r="Q16" s="25" t="s">
        <v>4</v>
      </c>
    </row>
    <row r="17" spans="2:23" ht="22.5" customHeight="1" thickTop="1" x14ac:dyDescent="0.15">
      <c r="B17" s="98" t="s">
        <v>22</v>
      </c>
      <c r="C17" s="34"/>
      <c r="D17" s="19"/>
      <c r="E17" s="19"/>
      <c r="F17" s="21">
        <f>D17-E17</f>
        <v>0</v>
      </c>
      <c r="G17" s="20"/>
      <c r="H17" s="32"/>
      <c r="K17" s="98" t="s">
        <v>22</v>
      </c>
      <c r="L17" s="17">
        <f>C17</f>
        <v>0</v>
      </c>
      <c r="M17" s="18">
        <f>D17</f>
        <v>0</v>
      </c>
      <c r="N17" s="19"/>
      <c r="O17" s="21">
        <f>N17-M17</f>
        <v>0</v>
      </c>
      <c r="P17" s="20"/>
      <c r="Q17" s="32"/>
    </row>
    <row r="18" spans="2:23" ht="22.5" customHeight="1" x14ac:dyDescent="0.15">
      <c r="B18" s="99"/>
      <c r="C18" s="12"/>
      <c r="D18" s="5"/>
      <c r="E18" s="5"/>
      <c r="F18" s="21">
        <f t="shared" ref="F18:F39" si="4">D18-E18</f>
        <v>0</v>
      </c>
      <c r="G18" s="6"/>
      <c r="H18" s="30"/>
      <c r="K18" s="99"/>
      <c r="L18" s="17">
        <f>C18</f>
        <v>0</v>
      </c>
      <c r="M18" s="18">
        <f>D18</f>
        <v>0</v>
      </c>
      <c r="N18" s="4"/>
      <c r="O18" s="15">
        <f>N18-M18</f>
        <v>0</v>
      </c>
      <c r="P18" s="6"/>
      <c r="Q18" s="30"/>
    </row>
    <row r="19" spans="2:23" ht="22.5" customHeight="1" x14ac:dyDescent="0.15">
      <c r="B19" s="99"/>
      <c r="C19" s="12"/>
      <c r="D19" s="5"/>
      <c r="E19" s="5"/>
      <c r="F19" s="21">
        <f t="shared" ref="F19:F20" si="5">D19-E19</f>
        <v>0</v>
      </c>
      <c r="G19" s="6"/>
      <c r="H19" s="30"/>
      <c r="K19" s="99"/>
      <c r="L19" s="17">
        <f t="shared" ref="L19:L20" si="6">C19</f>
        <v>0</v>
      </c>
      <c r="M19" s="18">
        <f t="shared" ref="M19:M20" si="7">D19</f>
        <v>0</v>
      </c>
      <c r="N19" s="4"/>
      <c r="O19" s="15">
        <f t="shared" ref="O19:O20" si="8">N19-M19</f>
        <v>0</v>
      </c>
      <c r="P19" s="6"/>
      <c r="Q19" s="30"/>
    </row>
    <row r="20" spans="2:23" ht="22.5" customHeight="1" x14ac:dyDescent="0.15">
      <c r="B20" s="99"/>
      <c r="C20" s="12"/>
      <c r="D20" s="5"/>
      <c r="E20" s="5"/>
      <c r="F20" s="21">
        <f t="shared" si="5"/>
        <v>0</v>
      </c>
      <c r="G20" s="6"/>
      <c r="H20" s="30"/>
      <c r="K20" s="99"/>
      <c r="L20" s="17">
        <f t="shared" si="6"/>
        <v>0</v>
      </c>
      <c r="M20" s="18">
        <f t="shared" si="7"/>
        <v>0</v>
      </c>
      <c r="N20" s="4"/>
      <c r="O20" s="15">
        <f t="shared" si="8"/>
        <v>0</v>
      </c>
      <c r="P20" s="6"/>
      <c r="Q20" s="30"/>
    </row>
    <row r="21" spans="2:23" ht="22.5" customHeight="1" x14ac:dyDescent="0.15">
      <c r="B21" s="99"/>
      <c r="C21" s="12"/>
      <c r="D21" s="5"/>
      <c r="E21" s="5"/>
      <c r="F21" s="21">
        <f t="shared" ref="F21" si="9">D21-E21</f>
        <v>0</v>
      </c>
      <c r="G21" s="6"/>
      <c r="H21" s="30"/>
      <c r="K21" s="99"/>
      <c r="L21" s="17">
        <f t="shared" ref="L21:M23" si="10">C21</f>
        <v>0</v>
      </c>
      <c r="M21" s="18">
        <f t="shared" si="10"/>
        <v>0</v>
      </c>
      <c r="N21" s="4"/>
      <c r="O21" s="15">
        <f t="shared" ref="O21:O37" si="11">N21-M21</f>
        <v>0</v>
      </c>
      <c r="P21" s="6"/>
      <c r="Q21" s="30"/>
    </row>
    <row r="22" spans="2:23" ht="22.5" customHeight="1" x14ac:dyDescent="0.15">
      <c r="B22" s="99"/>
      <c r="C22" s="12"/>
      <c r="D22" s="5"/>
      <c r="E22" s="5"/>
      <c r="F22" s="21">
        <f t="shared" ref="F22:F24" si="12">D22-E22</f>
        <v>0</v>
      </c>
      <c r="G22" s="6"/>
      <c r="H22" s="30"/>
      <c r="K22" s="99"/>
      <c r="L22" s="17">
        <f t="shared" si="10"/>
        <v>0</v>
      </c>
      <c r="M22" s="18">
        <f t="shared" si="10"/>
        <v>0</v>
      </c>
      <c r="N22" s="4"/>
      <c r="O22" s="15">
        <f t="shared" si="11"/>
        <v>0</v>
      </c>
      <c r="P22" s="6"/>
      <c r="Q22" s="30"/>
    </row>
    <row r="23" spans="2:23" ht="22.5" customHeight="1" x14ac:dyDescent="0.15">
      <c r="B23" s="99"/>
      <c r="C23" s="12"/>
      <c r="D23" s="5"/>
      <c r="E23" s="5"/>
      <c r="F23" s="21">
        <f t="shared" si="12"/>
        <v>0</v>
      </c>
      <c r="G23" s="6"/>
      <c r="H23" s="30"/>
      <c r="K23" s="99"/>
      <c r="L23" s="17">
        <f t="shared" si="10"/>
        <v>0</v>
      </c>
      <c r="M23" s="18">
        <f t="shared" si="10"/>
        <v>0</v>
      </c>
      <c r="N23" s="4"/>
      <c r="O23" s="15">
        <f t="shared" si="11"/>
        <v>0</v>
      </c>
      <c r="P23" s="6"/>
      <c r="Q23" s="30"/>
    </row>
    <row r="24" spans="2:23" s="67" customFormat="1" ht="22.5" customHeight="1" x14ac:dyDescent="0.15">
      <c r="B24" s="99"/>
      <c r="C24" s="13" t="s">
        <v>25</v>
      </c>
      <c r="D24" s="62">
        <f>SUM(D17:D23)</f>
        <v>0</v>
      </c>
      <c r="E24" s="62">
        <f>SUM(E17:E23)</f>
        <v>0</v>
      </c>
      <c r="F24" s="63">
        <f t="shared" si="12"/>
        <v>0</v>
      </c>
      <c r="G24" s="64"/>
      <c r="H24" s="65"/>
      <c r="K24" s="99"/>
      <c r="L24" s="13" t="s">
        <v>25</v>
      </c>
      <c r="M24" s="7">
        <f>SUM(M17:M23)</f>
        <v>0</v>
      </c>
      <c r="N24" s="7">
        <f>SUM(N17:N23)</f>
        <v>0</v>
      </c>
      <c r="O24" s="68">
        <f t="shared" si="11"/>
        <v>0</v>
      </c>
      <c r="P24" s="8"/>
      <c r="Q24" s="31"/>
      <c r="U24" s="1"/>
      <c r="V24" s="1"/>
      <c r="W24" s="1"/>
    </row>
    <row r="25" spans="2:23" ht="22.5" customHeight="1" x14ac:dyDescent="0.15">
      <c r="B25" s="100" t="s">
        <v>0</v>
      </c>
      <c r="C25" s="42"/>
      <c r="D25" s="5"/>
      <c r="E25" s="5"/>
      <c r="F25" s="21">
        <f t="shared" si="4"/>
        <v>0</v>
      </c>
      <c r="G25" s="6"/>
      <c r="H25" s="30"/>
      <c r="K25" s="100" t="s">
        <v>0</v>
      </c>
      <c r="L25" s="3">
        <f t="shared" ref="L25:L34" si="13">C25</f>
        <v>0</v>
      </c>
      <c r="M25" s="39">
        <f t="shared" ref="M25:M34" si="14">D25</f>
        <v>0</v>
      </c>
      <c r="N25" s="4"/>
      <c r="O25" s="15">
        <f t="shared" si="11"/>
        <v>0</v>
      </c>
      <c r="P25" s="6"/>
      <c r="Q25" s="30"/>
    </row>
    <row r="26" spans="2:23" ht="22.5" customHeight="1" x14ac:dyDescent="0.15">
      <c r="B26" s="101"/>
      <c r="C26" s="42"/>
      <c r="D26" s="5"/>
      <c r="E26" s="5"/>
      <c r="F26" s="21">
        <f t="shared" si="4"/>
        <v>0</v>
      </c>
      <c r="G26" s="6"/>
      <c r="H26" s="30"/>
      <c r="K26" s="101"/>
      <c r="L26" s="3">
        <f t="shared" si="13"/>
        <v>0</v>
      </c>
      <c r="M26" s="40">
        <f t="shared" si="14"/>
        <v>0</v>
      </c>
      <c r="N26" s="4"/>
      <c r="O26" s="15">
        <f t="shared" si="11"/>
        <v>0</v>
      </c>
      <c r="P26" s="6"/>
      <c r="Q26" s="30"/>
    </row>
    <row r="27" spans="2:23" ht="22.5" customHeight="1" x14ac:dyDescent="0.15">
      <c r="B27" s="101"/>
      <c r="C27" s="42"/>
      <c r="D27" s="5"/>
      <c r="E27" s="5"/>
      <c r="F27" s="21">
        <f t="shared" ref="F27" si="15">D27-E27</f>
        <v>0</v>
      </c>
      <c r="G27" s="6"/>
      <c r="H27" s="30"/>
      <c r="K27" s="101"/>
      <c r="L27" s="3">
        <f t="shared" si="13"/>
        <v>0</v>
      </c>
      <c r="M27" s="40">
        <f t="shared" si="14"/>
        <v>0</v>
      </c>
      <c r="N27" s="4"/>
      <c r="O27" s="15">
        <f t="shared" si="11"/>
        <v>0</v>
      </c>
      <c r="P27" s="6"/>
      <c r="Q27" s="30"/>
    </row>
    <row r="28" spans="2:23" ht="22.5" customHeight="1" x14ac:dyDescent="0.15">
      <c r="B28" s="101"/>
      <c r="C28" s="42"/>
      <c r="D28" s="5"/>
      <c r="E28" s="5"/>
      <c r="F28" s="21">
        <f t="shared" si="4"/>
        <v>0</v>
      </c>
      <c r="G28" s="6"/>
      <c r="H28" s="30"/>
      <c r="K28" s="101"/>
      <c r="L28" s="3">
        <f t="shared" si="13"/>
        <v>0</v>
      </c>
      <c r="M28" s="40">
        <f t="shared" si="14"/>
        <v>0</v>
      </c>
      <c r="N28" s="4"/>
      <c r="O28" s="15">
        <f t="shared" si="11"/>
        <v>0</v>
      </c>
      <c r="P28" s="6"/>
      <c r="Q28" s="30"/>
    </row>
    <row r="29" spans="2:23" ht="22.5" customHeight="1" x14ac:dyDescent="0.15">
      <c r="B29" s="101"/>
      <c r="C29" s="42"/>
      <c r="D29" s="5"/>
      <c r="E29" s="5"/>
      <c r="F29" s="21">
        <f t="shared" si="4"/>
        <v>0</v>
      </c>
      <c r="G29" s="6"/>
      <c r="H29" s="30"/>
      <c r="K29" s="101"/>
      <c r="L29" s="3">
        <f t="shared" si="13"/>
        <v>0</v>
      </c>
      <c r="M29" s="40">
        <f t="shared" si="14"/>
        <v>0</v>
      </c>
      <c r="N29" s="4"/>
      <c r="O29" s="15">
        <f t="shared" si="11"/>
        <v>0</v>
      </c>
      <c r="P29" s="6"/>
      <c r="Q29" s="30"/>
      <c r="U29" s="67"/>
      <c r="V29" s="67"/>
      <c r="W29" s="67"/>
    </row>
    <row r="30" spans="2:23" ht="22.5" customHeight="1" x14ac:dyDescent="0.15">
      <c r="B30" s="101"/>
      <c r="C30" s="42"/>
      <c r="D30" s="5"/>
      <c r="E30" s="5"/>
      <c r="F30" s="21">
        <f t="shared" si="4"/>
        <v>0</v>
      </c>
      <c r="G30" s="6"/>
      <c r="H30" s="30"/>
      <c r="K30" s="101"/>
      <c r="L30" s="3">
        <f t="shared" si="13"/>
        <v>0</v>
      </c>
      <c r="M30" s="40">
        <f t="shared" si="14"/>
        <v>0</v>
      </c>
      <c r="N30" s="4"/>
      <c r="O30" s="15">
        <f t="shared" si="11"/>
        <v>0</v>
      </c>
      <c r="P30" s="6"/>
      <c r="Q30" s="30"/>
    </row>
    <row r="31" spans="2:23" ht="22.5" customHeight="1" x14ac:dyDescent="0.15">
      <c r="B31" s="101"/>
      <c r="C31" s="42"/>
      <c r="D31" s="5"/>
      <c r="E31" s="5"/>
      <c r="F31" s="21">
        <f t="shared" si="4"/>
        <v>0</v>
      </c>
      <c r="G31" s="6"/>
      <c r="H31" s="30"/>
      <c r="K31" s="101"/>
      <c r="L31" s="3">
        <f t="shared" si="13"/>
        <v>0</v>
      </c>
      <c r="M31" s="40">
        <f t="shared" si="14"/>
        <v>0</v>
      </c>
      <c r="N31" s="4"/>
      <c r="O31" s="15">
        <f t="shared" si="11"/>
        <v>0</v>
      </c>
      <c r="P31" s="6"/>
      <c r="Q31" s="30"/>
    </row>
    <row r="32" spans="2:23" ht="22.5" customHeight="1" x14ac:dyDescent="0.15">
      <c r="B32" s="101"/>
      <c r="C32" s="44"/>
      <c r="D32" s="5"/>
      <c r="E32" s="5"/>
      <c r="F32" s="21">
        <f t="shared" ref="F32:F34" si="16">D32-E32</f>
        <v>0</v>
      </c>
      <c r="G32" s="6"/>
      <c r="H32" s="30"/>
      <c r="K32" s="101"/>
      <c r="L32" s="3">
        <f t="shared" si="13"/>
        <v>0</v>
      </c>
      <c r="M32" s="43">
        <f t="shared" si="14"/>
        <v>0</v>
      </c>
      <c r="N32" s="4"/>
      <c r="O32" s="15">
        <f t="shared" si="11"/>
        <v>0</v>
      </c>
      <c r="P32" s="6"/>
      <c r="Q32" s="30"/>
    </row>
    <row r="33" spans="2:17" ht="22.5" customHeight="1" x14ac:dyDescent="0.15">
      <c r="B33" s="101"/>
      <c r="C33" s="44"/>
      <c r="D33" s="5"/>
      <c r="E33" s="5"/>
      <c r="F33" s="21">
        <f t="shared" si="16"/>
        <v>0</v>
      </c>
      <c r="G33" s="6"/>
      <c r="H33" s="30"/>
      <c r="K33" s="101"/>
      <c r="L33" s="3">
        <f t="shared" si="13"/>
        <v>0</v>
      </c>
      <c r="M33" s="43">
        <f t="shared" si="14"/>
        <v>0</v>
      </c>
      <c r="N33" s="4"/>
      <c r="O33" s="15">
        <f t="shared" si="11"/>
        <v>0</v>
      </c>
      <c r="P33" s="6"/>
      <c r="Q33" s="30"/>
    </row>
    <row r="34" spans="2:17" ht="22.5" customHeight="1" x14ac:dyDescent="0.15">
      <c r="B34" s="101"/>
      <c r="C34" s="44"/>
      <c r="D34" s="5"/>
      <c r="E34" s="5"/>
      <c r="F34" s="21">
        <f t="shared" si="16"/>
        <v>0</v>
      </c>
      <c r="G34" s="6"/>
      <c r="H34" s="30"/>
      <c r="K34" s="101"/>
      <c r="L34" s="3">
        <f t="shared" si="13"/>
        <v>0</v>
      </c>
      <c r="M34" s="43">
        <f t="shared" si="14"/>
        <v>0</v>
      </c>
      <c r="N34" s="4"/>
      <c r="O34" s="15">
        <f t="shared" si="11"/>
        <v>0</v>
      </c>
      <c r="P34" s="6"/>
      <c r="Q34" s="30"/>
    </row>
    <row r="35" spans="2:17" ht="22.5" customHeight="1" x14ac:dyDescent="0.15">
      <c r="B35" s="101"/>
      <c r="C35" s="49"/>
      <c r="D35" s="5"/>
      <c r="E35" s="5"/>
      <c r="F35" s="21">
        <f t="shared" si="4"/>
        <v>0</v>
      </c>
      <c r="G35" s="6"/>
      <c r="H35" s="30"/>
      <c r="K35" s="101"/>
      <c r="L35" s="3">
        <f t="shared" ref="L35:L36" si="17">C35</f>
        <v>0</v>
      </c>
      <c r="M35" s="40">
        <f>D35</f>
        <v>0</v>
      </c>
      <c r="N35" s="4"/>
      <c r="O35" s="15">
        <f t="shared" si="11"/>
        <v>0</v>
      </c>
      <c r="P35" s="6"/>
      <c r="Q35" s="30"/>
    </row>
    <row r="36" spans="2:17" ht="22.5" customHeight="1" x14ac:dyDescent="0.15">
      <c r="B36" s="101"/>
      <c r="C36" s="49"/>
      <c r="D36" s="5"/>
      <c r="E36" s="5"/>
      <c r="F36" s="21">
        <f t="shared" si="4"/>
        <v>0</v>
      </c>
      <c r="G36" s="6"/>
      <c r="H36" s="30"/>
      <c r="K36" s="101"/>
      <c r="L36" s="3">
        <f t="shared" si="17"/>
        <v>0</v>
      </c>
      <c r="M36" s="40">
        <f>D36</f>
        <v>0</v>
      </c>
      <c r="N36" s="4"/>
      <c r="O36" s="15">
        <f t="shared" si="11"/>
        <v>0</v>
      </c>
      <c r="P36" s="6"/>
      <c r="Q36" s="30"/>
    </row>
    <row r="37" spans="2:17" s="67" customFormat="1" ht="22.5" customHeight="1" x14ac:dyDescent="0.15">
      <c r="B37" s="102"/>
      <c r="C37" s="61" t="s">
        <v>23</v>
      </c>
      <c r="D37" s="62">
        <f>SUM(D25:D36)</f>
        <v>0</v>
      </c>
      <c r="E37" s="62">
        <f>SUM(E25:E36)</f>
        <v>0</v>
      </c>
      <c r="F37" s="63">
        <f t="shared" ref="F37" si="18">D37-E37</f>
        <v>0</v>
      </c>
      <c r="G37" s="64"/>
      <c r="H37" s="65"/>
      <c r="K37" s="102"/>
      <c r="L37" s="61" t="s">
        <v>23</v>
      </c>
      <c r="M37" s="62">
        <f>SUM(M25:M36)</f>
        <v>0</v>
      </c>
      <c r="N37" s="62">
        <f>SUM(N25:N36)</f>
        <v>0</v>
      </c>
      <c r="O37" s="62">
        <f t="shared" si="11"/>
        <v>0</v>
      </c>
      <c r="P37" s="64"/>
      <c r="Q37" s="65"/>
    </row>
    <row r="38" spans="2:17" s="67" customFormat="1" ht="22.5" customHeight="1" thickBot="1" x14ac:dyDescent="0.2">
      <c r="B38" s="96" t="s">
        <v>24</v>
      </c>
      <c r="C38" s="97"/>
      <c r="D38" s="66"/>
      <c r="E38" s="66"/>
      <c r="F38" s="36">
        <f t="shared" si="4"/>
        <v>0</v>
      </c>
      <c r="G38" s="69"/>
      <c r="H38" s="70"/>
      <c r="K38" s="96" t="s">
        <v>26</v>
      </c>
      <c r="L38" s="97"/>
      <c r="M38" s="60">
        <f>D38</f>
        <v>0</v>
      </c>
      <c r="N38" s="60">
        <f>N13-SUM(N24,N37)</f>
        <v>0</v>
      </c>
      <c r="O38" s="60">
        <f>N38-M38</f>
        <v>0</v>
      </c>
      <c r="P38" s="69"/>
      <c r="Q38" s="70"/>
    </row>
    <row r="39" spans="2:17" s="67" customFormat="1" ht="22.5" customHeight="1" thickTop="1" thickBot="1" x14ac:dyDescent="0.2">
      <c r="B39" s="93" t="s">
        <v>27</v>
      </c>
      <c r="C39" s="94"/>
      <c r="D39" s="9">
        <f>SUM(D24,D37,D38)</f>
        <v>0</v>
      </c>
      <c r="E39" s="9">
        <f>SUM(E24,E37,E38)</f>
        <v>0</v>
      </c>
      <c r="F39" s="37">
        <f t="shared" si="4"/>
        <v>0</v>
      </c>
      <c r="G39" s="10"/>
      <c r="H39" s="11"/>
      <c r="K39" s="93" t="s">
        <v>27</v>
      </c>
      <c r="L39" s="94"/>
      <c r="M39" s="71">
        <f>SUM(M24,M37,M38)</f>
        <v>0</v>
      </c>
      <c r="N39" s="71">
        <f>SUM(N24,N37,N38)</f>
        <v>0</v>
      </c>
      <c r="O39" s="9">
        <f>N39-M39</f>
        <v>0</v>
      </c>
      <c r="P39" s="10"/>
      <c r="Q39" s="11"/>
    </row>
    <row r="40" spans="2:17" ht="22.5" customHeight="1" x14ac:dyDescent="0.15">
      <c r="B40" s="81"/>
      <c r="C40" s="95"/>
      <c r="D40" s="38"/>
      <c r="K40" s="81"/>
      <c r="L40" s="95"/>
      <c r="N40" s="38"/>
    </row>
    <row r="41" spans="2:17" ht="18.75" customHeight="1" x14ac:dyDescent="0.15">
      <c r="B41" s="76"/>
      <c r="C41" s="78"/>
      <c r="D41" s="38"/>
      <c r="K41" s="81" t="s">
        <v>45</v>
      </c>
      <c r="L41" s="82"/>
      <c r="M41" s="82"/>
      <c r="N41" s="82"/>
      <c r="O41" s="82"/>
      <c r="P41" s="82"/>
      <c r="Q41" s="82"/>
    </row>
    <row r="42" spans="2:17" ht="43.5" customHeight="1" x14ac:dyDescent="0.15">
      <c r="K42" s="79" t="s">
        <v>46</v>
      </c>
      <c r="L42" s="80"/>
      <c r="M42" s="80"/>
      <c r="N42" s="80"/>
      <c r="O42" s="80"/>
      <c r="P42" s="80"/>
      <c r="Q42" s="80"/>
    </row>
    <row r="43" spans="2:17" ht="18.75" customHeight="1" x14ac:dyDescent="0.15">
      <c r="K43" s="74"/>
      <c r="L43" s="75"/>
      <c r="M43" s="75"/>
      <c r="N43" s="75"/>
      <c r="O43" s="75"/>
      <c r="P43" s="83" t="s">
        <v>47</v>
      </c>
      <c r="Q43" s="84"/>
    </row>
    <row r="44" spans="2:17" ht="18.75" customHeight="1" x14ac:dyDescent="0.15">
      <c r="O44" s="77" t="s">
        <v>49</v>
      </c>
      <c r="P44" s="81"/>
      <c r="Q44" s="82"/>
    </row>
  </sheetData>
  <mergeCells count="32">
    <mergeCell ref="B40:C40"/>
    <mergeCell ref="K40:L40"/>
    <mergeCell ref="B39:C39"/>
    <mergeCell ref="K39:L39"/>
    <mergeCell ref="B8:C8"/>
    <mergeCell ref="B12:C12"/>
    <mergeCell ref="B17:B24"/>
    <mergeCell ref="K17:K24"/>
    <mergeCell ref="B16:C16"/>
    <mergeCell ref="K16:L16"/>
    <mergeCell ref="K25:K37"/>
    <mergeCell ref="B25:B37"/>
    <mergeCell ref="B38:C38"/>
    <mergeCell ref="K38:L38"/>
    <mergeCell ref="K8:L8"/>
    <mergeCell ref="K12:L12"/>
    <mergeCell ref="K41:Q41"/>
    <mergeCell ref="K42:Q42"/>
    <mergeCell ref="P43:Q43"/>
    <mergeCell ref="P44:Q44"/>
    <mergeCell ref="A5:I5"/>
    <mergeCell ref="J5:R5"/>
    <mergeCell ref="B7:C7"/>
    <mergeCell ref="K7:L7"/>
    <mergeCell ref="B13:C13"/>
    <mergeCell ref="K13:L13"/>
    <mergeCell ref="B11:C11"/>
    <mergeCell ref="K11:L11"/>
    <mergeCell ref="B9:C9"/>
    <mergeCell ref="K9:L9"/>
    <mergeCell ref="B10:C10"/>
    <mergeCell ref="K10:L10"/>
  </mergeCells>
  <phoneticPr fontId="1"/>
  <conditionalFormatting sqref="O38:O39">
    <cfRule type="cellIs" dxfId="0" priority="3" operator="lessThan">
      <formula>0</formula>
    </cfRule>
  </conditionalFormatting>
  <pageMargins left="0.7" right="0.7" top="0.75" bottom="0.75" header="0.3" footer="0.3"/>
  <pageSetup paperSize="9" scale="84" orientation="portrait" r:id="rId1"/>
  <colBreaks count="1" manualBreakCount="1">
    <brk id="9" min="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●●年度</vt:lpstr>
      <vt:lpstr>●●年度!Print_Area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cp:lastPrinted>2020-06-24T01:38:51Z</cp:lastPrinted>
  <dcterms:modified xsi:type="dcterms:W3CDTF">2020-06-24T01:39:04Z</dcterms:modified>
</cp:coreProperties>
</file>